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workbookProtection workbookAlgorithmName="SHA-512" workbookHashValue="EvBrAd74Ez3wlPcAkimsDfTjTdmQQngxh5Ges426PqBHxOL0it9u3lIodGOrNe1BMyhZ+KPoG2ObofbeY3cO7A==" workbookSaltValue="9doF/3X4orJVt4NgHNXEKw==" workbookSpinCount="100000" lockStructure="1"/>
  <bookViews>
    <workbookView xWindow="0" yWindow="0" windowWidth="28800" windowHeight="10995"/>
  </bookViews>
  <sheets>
    <sheet name="INSERIMENTO" sheetId="2" r:id="rId1"/>
    <sheet name="ins_tab_guar" sheetId="3" state="hidden" r:id="rId2"/>
    <sheet name="AGGIORNAMENTO" sheetId="4" r:id="rId3"/>
    <sheet name="agg_tab_guard" sheetId="5" state="hidden" r:id="rId4"/>
  </sheets>
  <definedNames>
    <definedName name="_xlnm._FilterDatabase" localSheetId="2" hidden="1">AGGIORNAMENTO!$B$30:$AN$30</definedName>
    <definedName name="_xlnm._FilterDatabase" localSheetId="0" hidden="1">INSERIMENTO!$B$27:$AJ$27</definedName>
    <definedName name="_xlnm.Print_Area" localSheetId="2">AGGIORNAMENTO!$A$1:$AO$196</definedName>
    <definedName name="_xlnm.Print_Area" localSheetId="0">INSERIMENTO!$A$1:$AK$194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2" i="4" l="1"/>
  <c r="Z162" i="4"/>
  <c r="P162" i="4"/>
  <c r="H162" i="4"/>
  <c r="AL161" i="4"/>
  <c r="Z161" i="4"/>
  <c r="P161" i="4"/>
  <c r="H161" i="4"/>
  <c r="AL160" i="4"/>
  <c r="Z160" i="4"/>
  <c r="P160" i="4"/>
  <c r="H160" i="4"/>
  <c r="AL159" i="4"/>
  <c r="Z159" i="4"/>
  <c r="P159" i="4"/>
  <c r="H159" i="4"/>
  <c r="AL158" i="4"/>
  <c r="Z158" i="4"/>
  <c r="P158" i="4"/>
  <c r="H158" i="4"/>
  <c r="AL157" i="4"/>
  <c r="Z157" i="4"/>
  <c r="P157" i="4"/>
  <c r="H157" i="4"/>
  <c r="AL156" i="4"/>
  <c r="Z156" i="4"/>
  <c r="P156" i="4"/>
  <c r="H156" i="4"/>
  <c r="AL155" i="4"/>
  <c r="Z155" i="4"/>
  <c r="P155" i="4"/>
  <c r="H155" i="4"/>
  <c r="AL154" i="4"/>
  <c r="Z154" i="4"/>
  <c r="P154" i="4"/>
  <c r="H154" i="4"/>
  <c r="AL153" i="4"/>
  <c r="Z153" i="4"/>
  <c r="P153" i="4"/>
  <c r="H153" i="4"/>
  <c r="AL152" i="4"/>
  <c r="Z152" i="4"/>
  <c r="P152" i="4"/>
  <c r="H152" i="4"/>
  <c r="AL151" i="4"/>
  <c r="Z151" i="4"/>
  <c r="P151" i="4"/>
  <c r="H151" i="4"/>
  <c r="AL150" i="4"/>
  <c r="Z150" i="4"/>
  <c r="P150" i="4"/>
  <c r="H150" i="4"/>
  <c r="AL149" i="4"/>
  <c r="Z149" i="4"/>
  <c r="P149" i="4"/>
  <c r="H149" i="4"/>
  <c r="AL148" i="4"/>
  <c r="Z148" i="4"/>
  <c r="P148" i="4"/>
  <c r="H148" i="4"/>
  <c r="AL147" i="4"/>
  <c r="Z147" i="4"/>
  <c r="P147" i="4"/>
  <c r="H147" i="4"/>
  <c r="AL146" i="4"/>
  <c r="Z146" i="4"/>
  <c r="P146" i="4"/>
  <c r="H146" i="4"/>
  <c r="AL145" i="4"/>
  <c r="Z145" i="4"/>
  <c r="P145" i="4"/>
  <c r="H145" i="4"/>
  <c r="AL144" i="4"/>
  <c r="Z144" i="4"/>
  <c r="P144" i="4"/>
  <c r="H144" i="4"/>
  <c r="AL143" i="4"/>
  <c r="Z143" i="4"/>
  <c r="P143" i="4"/>
  <c r="H143" i="4"/>
  <c r="AL134" i="4"/>
  <c r="Z134" i="4"/>
  <c r="P134" i="4"/>
  <c r="H134" i="4"/>
  <c r="AL133" i="4"/>
  <c r="Z133" i="4"/>
  <c r="P133" i="4"/>
  <c r="H133" i="4"/>
  <c r="AL132" i="4"/>
  <c r="Z132" i="4"/>
  <c r="P132" i="4"/>
  <c r="H132" i="4"/>
  <c r="AL131" i="4"/>
  <c r="Z131" i="4"/>
  <c r="P131" i="4"/>
  <c r="H131" i="4"/>
  <c r="AL130" i="4"/>
  <c r="Z130" i="4"/>
  <c r="P130" i="4"/>
  <c r="H130" i="4"/>
  <c r="AL129" i="4"/>
  <c r="Z129" i="4"/>
  <c r="P129" i="4"/>
  <c r="H129" i="4"/>
  <c r="AL128" i="4"/>
  <c r="Z128" i="4"/>
  <c r="P128" i="4"/>
  <c r="H128" i="4"/>
  <c r="AL127" i="4"/>
  <c r="Z127" i="4"/>
  <c r="P127" i="4"/>
  <c r="H127" i="4"/>
  <c r="AL126" i="4"/>
  <c r="Z126" i="4"/>
  <c r="P126" i="4"/>
  <c r="H126" i="4"/>
  <c r="AL125" i="4"/>
  <c r="Z125" i="4"/>
  <c r="P125" i="4"/>
  <c r="H125" i="4"/>
  <c r="AL124" i="4"/>
  <c r="Z124" i="4"/>
  <c r="P124" i="4"/>
  <c r="H124" i="4"/>
  <c r="AL123" i="4"/>
  <c r="Z123" i="4"/>
  <c r="P123" i="4"/>
  <c r="H123" i="4"/>
  <c r="AL122" i="4"/>
  <c r="Z122" i="4"/>
  <c r="P122" i="4"/>
  <c r="H122" i="4"/>
  <c r="AL121" i="4"/>
  <c r="Z121" i="4"/>
  <c r="P121" i="4"/>
  <c r="H121" i="4"/>
  <c r="AL120" i="4"/>
  <c r="Z120" i="4"/>
  <c r="P120" i="4"/>
  <c r="H120" i="4"/>
  <c r="AL119" i="4"/>
  <c r="Z119" i="4"/>
  <c r="P119" i="4"/>
  <c r="H119" i="4"/>
  <c r="AL118" i="4"/>
  <c r="Z118" i="4"/>
  <c r="P118" i="4"/>
  <c r="H118" i="4"/>
  <c r="AL117" i="4"/>
  <c r="Z117" i="4"/>
  <c r="P117" i="4"/>
  <c r="H117" i="4"/>
  <c r="AL116" i="4"/>
  <c r="Z116" i="4"/>
  <c r="P116" i="4"/>
  <c r="H116" i="4"/>
  <c r="AL115" i="4"/>
  <c r="Z115" i="4"/>
  <c r="P115" i="4"/>
  <c r="H115" i="4"/>
  <c r="AL106" i="4"/>
  <c r="Z106" i="4"/>
  <c r="P106" i="4"/>
  <c r="H106" i="4"/>
  <c r="AL105" i="4"/>
  <c r="Z105" i="4"/>
  <c r="P105" i="4"/>
  <c r="H105" i="4"/>
  <c r="AL104" i="4"/>
  <c r="Z104" i="4"/>
  <c r="P104" i="4"/>
  <c r="H104" i="4"/>
  <c r="AL103" i="4"/>
  <c r="Z103" i="4"/>
  <c r="P103" i="4"/>
  <c r="H103" i="4"/>
  <c r="AL102" i="4"/>
  <c r="Z102" i="4"/>
  <c r="P102" i="4"/>
  <c r="H102" i="4"/>
  <c r="AL101" i="4"/>
  <c r="Z101" i="4"/>
  <c r="P101" i="4"/>
  <c r="H101" i="4"/>
  <c r="AL100" i="4"/>
  <c r="Z100" i="4"/>
  <c r="P100" i="4"/>
  <c r="H100" i="4"/>
  <c r="AL99" i="4"/>
  <c r="Z99" i="4"/>
  <c r="P99" i="4"/>
  <c r="H99" i="4"/>
  <c r="AL98" i="4"/>
  <c r="Z98" i="4"/>
  <c r="P98" i="4"/>
  <c r="H98" i="4"/>
  <c r="AL97" i="4"/>
  <c r="Z97" i="4"/>
  <c r="P97" i="4"/>
  <c r="H97" i="4"/>
  <c r="AL96" i="4"/>
  <c r="Z96" i="4"/>
  <c r="P96" i="4"/>
  <c r="H96" i="4"/>
  <c r="AL95" i="4"/>
  <c r="Z95" i="4"/>
  <c r="P95" i="4"/>
  <c r="H95" i="4"/>
  <c r="AL94" i="4"/>
  <c r="Z94" i="4"/>
  <c r="P94" i="4"/>
  <c r="H94" i="4"/>
  <c r="AL93" i="4"/>
  <c r="Z93" i="4"/>
  <c r="P93" i="4"/>
  <c r="H93" i="4"/>
  <c r="AL92" i="4"/>
  <c r="Z92" i="4"/>
  <c r="P92" i="4"/>
  <c r="H92" i="4"/>
  <c r="AL91" i="4"/>
  <c r="Z91" i="4"/>
  <c r="P91" i="4"/>
  <c r="H91" i="4"/>
  <c r="AL90" i="4"/>
  <c r="Z90" i="4"/>
  <c r="P90" i="4"/>
  <c r="H90" i="4"/>
  <c r="AL89" i="4"/>
  <c r="Z89" i="4"/>
  <c r="P89" i="4"/>
  <c r="H89" i="4"/>
  <c r="AL88" i="4"/>
  <c r="Z88" i="4"/>
  <c r="P88" i="4"/>
  <c r="H88" i="4"/>
  <c r="AL87" i="4"/>
  <c r="Z87" i="4"/>
  <c r="P87" i="4"/>
  <c r="H87" i="4"/>
  <c r="AL78" i="4"/>
  <c r="Z78" i="4"/>
  <c r="P78" i="4"/>
  <c r="H78" i="4"/>
  <c r="AL77" i="4"/>
  <c r="Z77" i="4"/>
  <c r="P77" i="4"/>
  <c r="H77" i="4"/>
  <c r="AL76" i="4"/>
  <c r="Z76" i="4"/>
  <c r="P76" i="4"/>
  <c r="H76" i="4"/>
  <c r="AL75" i="4"/>
  <c r="Z75" i="4"/>
  <c r="P75" i="4"/>
  <c r="H75" i="4"/>
  <c r="AL74" i="4"/>
  <c r="Z74" i="4"/>
  <c r="P74" i="4"/>
  <c r="H74" i="4"/>
  <c r="AL73" i="4"/>
  <c r="Z73" i="4"/>
  <c r="P73" i="4"/>
  <c r="H73" i="4"/>
  <c r="AL72" i="4"/>
  <c r="Z72" i="4"/>
  <c r="P72" i="4"/>
  <c r="H72" i="4"/>
  <c r="AL71" i="4"/>
  <c r="Z71" i="4"/>
  <c r="P71" i="4"/>
  <c r="H71" i="4"/>
  <c r="AL70" i="4"/>
  <c r="Z70" i="4"/>
  <c r="P70" i="4"/>
  <c r="H70" i="4"/>
  <c r="AL69" i="4"/>
  <c r="Z69" i="4"/>
  <c r="P69" i="4"/>
  <c r="H69" i="4"/>
  <c r="AL68" i="4"/>
  <c r="Z68" i="4"/>
  <c r="P68" i="4"/>
  <c r="H68" i="4"/>
  <c r="AL67" i="4"/>
  <c r="Z67" i="4"/>
  <c r="P67" i="4"/>
  <c r="H67" i="4"/>
  <c r="AL66" i="4"/>
  <c r="Z66" i="4"/>
  <c r="P66" i="4"/>
  <c r="H66" i="4"/>
  <c r="AL65" i="4"/>
  <c r="Z65" i="4"/>
  <c r="P65" i="4"/>
  <c r="H65" i="4"/>
  <c r="AL64" i="4"/>
  <c r="Z64" i="4"/>
  <c r="P64" i="4"/>
  <c r="H64" i="4"/>
  <c r="AL63" i="4"/>
  <c r="Z63" i="4"/>
  <c r="P63" i="4"/>
  <c r="H63" i="4"/>
  <c r="AL62" i="4"/>
  <c r="Z62" i="4"/>
  <c r="P62" i="4"/>
  <c r="H62" i="4"/>
  <c r="AL61" i="4"/>
  <c r="Z61" i="4"/>
  <c r="P61" i="4"/>
  <c r="H61" i="4"/>
  <c r="AL60" i="4"/>
  <c r="Z60" i="4"/>
  <c r="P60" i="4"/>
  <c r="H60" i="4"/>
  <c r="AL59" i="4"/>
  <c r="Z59" i="4"/>
  <c r="P59" i="4"/>
  <c r="H59" i="4"/>
  <c r="AL50" i="4"/>
  <c r="Z50" i="4"/>
  <c r="P50" i="4"/>
  <c r="H50" i="4"/>
  <c r="AL49" i="4"/>
  <c r="Z49" i="4"/>
  <c r="P49" i="4"/>
  <c r="H49" i="4"/>
  <c r="AL48" i="4"/>
  <c r="Z48" i="4"/>
  <c r="P48" i="4"/>
  <c r="H48" i="4"/>
  <c r="AL47" i="4"/>
  <c r="Z47" i="4"/>
  <c r="P47" i="4"/>
  <c r="H47" i="4"/>
  <c r="AL46" i="4"/>
  <c r="Z46" i="4"/>
  <c r="P46" i="4"/>
  <c r="H46" i="4"/>
  <c r="AL45" i="4"/>
  <c r="Z45" i="4"/>
  <c r="P45" i="4"/>
  <c r="H45" i="4"/>
  <c r="AL44" i="4"/>
  <c r="Z44" i="4"/>
  <c r="P44" i="4"/>
  <c r="H44" i="4"/>
  <c r="AL43" i="4"/>
  <c r="Z43" i="4"/>
  <c r="P43" i="4"/>
  <c r="H43" i="4"/>
  <c r="AL42" i="4"/>
  <c r="Z42" i="4"/>
  <c r="P42" i="4"/>
  <c r="H42" i="4"/>
  <c r="AL41" i="4"/>
  <c r="Z41" i="4"/>
  <c r="P41" i="4"/>
  <c r="H41" i="4"/>
  <c r="AL40" i="4"/>
  <c r="Z40" i="4"/>
  <c r="P40" i="4"/>
  <c r="H40" i="4"/>
  <c r="AL39" i="4"/>
  <c r="Z39" i="4"/>
  <c r="P39" i="4"/>
  <c r="H39" i="4"/>
  <c r="AL38" i="4"/>
  <c r="Z38" i="4"/>
  <c r="P38" i="4"/>
  <c r="H38" i="4"/>
  <c r="AL37" i="4"/>
  <c r="Z37" i="4"/>
  <c r="P37" i="4"/>
  <c r="H37" i="4"/>
  <c r="AL36" i="4"/>
  <c r="Z36" i="4"/>
  <c r="P36" i="4"/>
  <c r="H36" i="4"/>
  <c r="AL35" i="4"/>
  <c r="Z35" i="4"/>
  <c r="P35" i="4"/>
  <c r="H35" i="4"/>
  <c r="AL34" i="4"/>
  <c r="Z34" i="4"/>
  <c r="P34" i="4"/>
  <c r="H34" i="4"/>
  <c r="AL33" i="4"/>
  <c r="Z33" i="4"/>
  <c r="P33" i="4"/>
  <c r="H33" i="4"/>
  <c r="AL32" i="4"/>
  <c r="Z32" i="4"/>
  <c r="P32" i="4"/>
  <c r="H32" i="4"/>
  <c r="AL31" i="4"/>
  <c r="Z31" i="4"/>
  <c r="P31" i="4"/>
  <c r="H31" i="4"/>
  <c r="AI159" i="2"/>
  <c r="AB159" i="2"/>
  <c r="T159" i="2"/>
  <c r="K159" i="2"/>
  <c r="F159" i="2"/>
  <c r="AI158" i="2"/>
  <c r="AB158" i="2"/>
  <c r="T158" i="2"/>
  <c r="K158" i="2"/>
  <c r="F158" i="2"/>
  <c r="AI157" i="2"/>
  <c r="AB157" i="2"/>
  <c r="T157" i="2"/>
  <c r="K157" i="2"/>
  <c r="F157" i="2"/>
  <c r="AI156" i="2"/>
  <c r="AB156" i="2"/>
  <c r="T156" i="2"/>
  <c r="K156" i="2"/>
  <c r="F156" i="2"/>
  <c r="AI155" i="2"/>
  <c r="AB155" i="2"/>
  <c r="T155" i="2"/>
  <c r="K155" i="2"/>
  <c r="F155" i="2"/>
  <c r="AI154" i="2"/>
  <c r="AB154" i="2"/>
  <c r="T154" i="2"/>
  <c r="K154" i="2"/>
  <c r="F154" i="2"/>
  <c r="AI153" i="2"/>
  <c r="AB153" i="2"/>
  <c r="T153" i="2"/>
  <c r="K153" i="2"/>
  <c r="F153" i="2"/>
  <c r="AI152" i="2"/>
  <c r="AB152" i="2"/>
  <c r="T152" i="2"/>
  <c r="K152" i="2"/>
  <c r="F152" i="2"/>
  <c r="AI151" i="2"/>
  <c r="AB151" i="2"/>
  <c r="T151" i="2"/>
  <c r="K151" i="2"/>
  <c r="F151" i="2"/>
  <c r="AI150" i="2"/>
  <c r="AB150" i="2"/>
  <c r="T150" i="2"/>
  <c r="K150" i="2"/>
  <c r="F150" i="2"/>
  <c r="AI149" i="2"/>
  <c r="AB149" i="2"/>
  <c r="T149" i="2"/>
  <c r="K149" i="2"/>
  <c r="F149" i="2"/>
  <c r="AI148" i="2"/>
  <c r="AB148" i="2"/>
  <c r="T148" i="2"/>
  <c r="K148" i="2"/>
  <c r="F148" i="2"/>
  <c r="AI147" i="2"/>
  <c r="AB147" i="2"/>
  <c r="T147" i="2"/>
  <c r="K147" i="2"/>
  <c r="F147" i="2"/>
  <c r="AI146" i="2"/>
  <c r="AB146" i="2"/>
  <c r="T146" i="2"/>
  <c r="K146" i="2"/>
  <c r="F146" i="2"/>
  <c r="AI145" i="2"/>
  <c r="AB145" i="2"/>
  <c r="T145" i="2"/>
  <c r="K145" i="2"/>
  <c r="F145" i="2"/>
  <c r="AI144" i="2"/>
  <c r="AB144" i="2"/>
  <c r="T144" i="2"/>
  <c r="K144" i="2"/>
  <c r="F144" i="2"/>
  <c r="AI143" i="2"/>
  <c r="AB143" i="2"/>
  <c r="T143" i="2"/>
  <c r="K143" i="2"/>
  <c r="F143" i="2"/>
  <c r="AI142" i="2"/>
  <c r="AB142" i="2"/>
  <c r="T142" i="2"/>
  <c r="K142" i="2"/>
  <c r="F142" i="2"/>
  <c r="AI141" i="2"/>
  <c r="AB141" i="2"/>
  <c r="T141" i="2"/>
  <c r="K141" i="2"/>
  <c r="F141" i="2"/>
  <c r="AI140" i="2"/>
  <c r="AB140" i="2"/>
  <c r="T140" i="2"/>
  <c r="K140" i="2"/>
  <c r="F140" i="2"/>
  <c r="AI131" i="2"/>
  <c r="AB131" i="2"/>
  <c r="T131" i="2"/>
  <c r="K131" i="2"/>
  <c r="F131" i="2"/>
  <c r="AI130" i="2"/>
  <c r="AB130" i="2"/>
  <c r="T130" i="2"/>
  <c r="K130" i="2"/>
  <c r="F130" i="2"/>
  <c r="AI129" i="2"/>
  <c r="AB129" i="2"/>
  <c r="T129" i="2"/>
  <c r="K129" i="2"/>
  <c r="F129" i="2"/>
  <c r="AI128" i="2"/>
  <c r="AB128" i="2"/>
  <c r="T128" i="2"/>
  <c r="K128" i="2"/>
  <c r="F128" i="2"/>
  <c r="AI127" i="2"/>
  <c r="AB127" i="2"/>
  <c r="T127" i="2"/>
  <c r="K127" i="2"/>
  <c r="F127" i="2"/>
  <c r="AI126" i="2"/>
  <c r="AB126" i="2"/>
  <c r="T126" i="2"/>
  <c r="K126" i="2"/>
  <c r="F126" i="2"/>
  <c r="AI125" i="2"/>
  <c r="AB125" i="2"/>
  <c r="T125" i="2"/>
  <c r="K125" i="2"/>
  <c r="F125" i="2"/>
  <c r="AI124" i="2"/>
  <c r="AB124" i="2"/>
  <c r="T124" i="2"/>
  <c r="K124" i="2"/>
  <c r="F124" i="2"/>
  <c r="AI123" i="2"/>
  <c r="AB123" i="2"/>
  <c r="T123" i="2"/>
  <c r="K123" i="2"/>
  <c r="F123" i="2"/>
  <c r="AI122" i="2"/>
  <c r="AB122" i="2"/>
  <c r="T122" i="2"/>
  <c r="K122" i="2"/>
  <c r="F122" i="2"/>
  <c r="AI121" i="2"/>
  <c r="AB121" i="2"/>
  <c r="T121" i="2"/>
  <c r="K121" i="2"/>
  <c r="F121" i="2"/>
  <c r="AI120" i="2"/>
  <c r="AB120" i="2"/>
  <c r="T120" i="2"/>
  <c r="K120" i="2"/>
  <c r="F120" i="2"/>
  <c r="AI119" i="2"/>
  <c r="AB119" i="2"/>
  <c r="T119" i="2"/>
  <c r="K119" i="2"/>
  <c r="F119" i="2"/>
  <c r="AI118" i="2"/>
  <c r="AB118" i="2"/>
  <c r="T118" i="2"/>
  <c r="K118" i="2"/>
  <c r="F118" i="2"/>
  <c r="AI117" i="2"/>
  <c r="AB117" i="2"/>
  <c r="T117" i="2"/>
  <c r="K117" i="2"/>
  <c r="F117" i="2"/>
  <c r="AI116" i="2"/>
  <c r="AB116" i="2"/>
  <c r="T116" i="2"/>
  <c r="K116" i="2"/>
  <c r="F116" i="2"/>
  <c r="AI115" i="2"/>
  <c r="AB115" i="2"/>
  <c r="T115" i="2"/>
  <c r="K115" i="2"/>
  <c r="F115" i="2"/>
  <c r="AI114" i="2"/>
  <c r="AB114" i="2"/>
  <c r="T114" i="2"/>
  <c r="K114" i="2"/>
  <c r="F114" i="2"/>
  <c r="AI113" i="2"/>
  <c r="AB113" i="2"/>
  <c r="T113" i="2"/>
  <c r="K113" i="2"/>
  <c r="F113" i="2"/>
  <c r="AI112" i="2"/>
  <c r="AB112" i="2"/>
  <c r="T112" i="2"/>
  <c r="K112" i="2"/>
  <c r="F112" i="2"/>
  <c r="AI103" i="2"/>
  <c r="AB103" i="2"/>
  <c r="T103" i="2"/>
  <c r="K103" i="2"/>
  <c r="F103" i="2"/>
  <c r="AI102" i="2"/>
  <c r="AB102" i="2"/>
  <c r="T102" i="2"/>
  <c r="K102" i="2"/>
  <c r="F102" i="2"/>
  <c r="AI101" i="2"/>
  <c r="AB101" i="2"/>
  <c r="T101" i="2"/>
  <c r="K101" i="2"/>
  <c r="F101" i="2"/>
  <c r="AI100" i="2"/>
  <c r="AB100" i="2"/>
  <c r="T100" i="2"/>
  <c r="K100" i="2"/>
  <c r="F100" i="2"/>
  <c r="AI99" i="2"/>
  <c r="AB99" i="2"/>
  <c r="T99" i="2"/>
  <c r="K99" i="2"/>
  <c r="F99" i="2"/>
  <c r="AI98" i="2"/>
  <c r="AB98" i="2"/>
  <c r="T98" i="2"/>
  <c r="K98" i="2"/>
  <c r="F98" i="2"/>
  <c r="AI97" i="2"/>
  <c r="AB97" i="2"/>
  <c r="T97" i="2"/>
  <c r="K97" i="2"/>
  <c r="F97" i="2"/>
  <c r="AI96" i="2"/>
  <c r="AB96" i="2"/>
  <c r="T96" i="2"/>
  <c r="K96" i="2"/>
  <c r="F96" i="2"/>
  <c r="AI95" i="2"/>
  <c r="AB95" i="2"/>
  <c r="T95" i="2"/>
  <c r="K95" i="2"/>
  <c r="F95" i="2"/>
  <c r="AI94" i="2"/>
  <c r="AB94" i="2"/>
  <c r="T94" i="2"/>
  <c r="K94" i="2"/>
  <c r="F94" i="2"/>
  <c r="AI93" i="2"/>
  <c r="AB93" i="2"/>
  <c r="T93" i="2"/>
  <c r="K93" i="2"/>
  <c r="F93" i="2"/>
  <c r="AI92" i="2"/>
  <c r="AB92" i="2"/>
  <c r="T92" i="2"/>
  <c r="K92" i="2"/>
  <c r="F92" i="2"/>
  <c r="AI91" i="2"/>
  <c r="AB91" i="2"/>
  <c r="T91" i="2"/>
  <c r="K91" i="2"/>
  <c r="F91" i="2"/>
  <c r="AI90" i="2"/>
  <c r="AB90" i="2"/>
  <c r="T90" i="2"/>
  <c r="K90" i="2"/>
  <c r="F90" i="2"/>
  <c r="AI89" i="2"/>
  <c r="AB89" i="2"/>
  <c r="T89" i="2"/>
  <c r="K89" i="2"/>
  <c r="F89" i="2"/>
  <c r="AI88" i="2"/>
  <c r="AB88" i="2"/>
  <c r="T88" i="2"/>
  <c r="K88" i="2"/>
  <c r="F88" i="2"/>
  <c r="AI87" i="2"/>
  <c r="AB87" i="2"/>
  <c r="T87" i="2"/>
  <c r="K87" i="2"/>
  <c r="F87" i="2"/>
  <c r="AI86" i="2"/>
  <c r="AB86" i="2"/>
  <c r="T86" i="2"/>
  <c r="K86" i="2"/>
  <c r="F86" i="2"/>
  <c r="AI85" i="2"/>
  <c r="AB85" i="2"/>
  <c r="T85" i="2"/>
  <c r="K85" i="2"/>
  <c r="F85" i="2"/>
  <c r="AI84" i="2"/>
  <c r="AB84" i="2"/>
  <c r="T84" i="2"/>
  <c r="K84" i="2"/>
  <c r="F84" i="2"/>
  <c r="AI75" i="2"/>
  <c r="AB75" i="2"/>
  <c r="T75" i="2"/>
  <c r="K75" i="2"/>
  <c r="F75" i="2"/>
  <c r="AI74" i="2"/>
  <c r="AB74" i="2"/>
  <c r="T74" i="2"/>
  <c r="K74" i="2"/>
  <c r="F74" i="2"/>
  <c r="AI73" i="2"/>
  <c r="AB73" i="2"/>
  <c r="T73" i="2"/>
  <c r="K73" i="2"/>
  <c r="F73" i="2"/>
  <c r="AI72" i="2"/>
  <c r="AB72" i="2"/>
  <c r="T72" i="2"/>
  <c r="K72" i="2"/>
  <c r="F72" i="2"/>
  <c r="AI71" i="2"/>
  <c r="AB71" i="2"/>
  <c r="T71" i="2"/>
  <c r="K71" i="2"/>
  <c r="F71" i="2"/>
  <c r="AI70" i="2"/>
  <c r="AB70" i="2"/>
  <c r="T70" i="2"/>
  <c r="K70" i="2"/>
  <c r="F70" i="2"/>
  <c r="AI69" i="2"/>
  <c r="AB69" i="2"/>
  <c r="T69" i="2"/>
  <c r="K69" i="2"/>
  <c r="F69" i="2"/>
  <c r="AI68" i="2"/>
  <c r="AB68" i="2"/>
  <c r="T68" i="2"/>
  <c r="K68" i="2"/>
  <c r="F68" i="2"/>
  <c r="AI67" i="2"/>
  <c r="AB67" i="2"/>
  <c r="T67" i="2"/>
  <c r="K67" i="2"/>
  <c r="F67" i="2"/>
  <c r="AI66" i="2"/>
  <c r="AB66" i="2"/>
  <c r="T66" i="2"/>
  <c r="K66" i="2"/>
  <c r="F66" i="2"/>
  <c r="AI65" i="2"/>
  <c r="AB65" i="2"/>
  <c r="T65" i="2"/>
  <c r="K65" i="2"/>
  <c r="F65" i="2"/>
  <c r="AI64" i="2"/>
  <c r="AB64" i="2"/>
  <c r="T64" i="2"/>
  <c r="K64" i="2"/>
  <c r="F64" i="2"/>
  <c r="AI63" i="2"/>
  <c r="AB63" i="2"/>
  <c r="T63" i="2"/>
  <c r="K63" i="2"/>
  <c r="F63" i="2"/>
  <c r="AI62" i="2"/>
  <c r="AB62" i="2"/>
  <c r="T62" i="2"/>
  <c r="K62" i="2"/>
  <c r="F62" i="2"/>
  <c r="AI61" i="2"/>
  <c r="AB61" i="2"/>
  <c r="T61" i="2"/>
  <c r="K61" i="2"/>
  <c r="F61" i="2"/>
  <c r="AI60" i="2"/>
  <c r="AB60" i="2"/>
  <c r="T60" i="2"/>
  <c r="K60" i="2"/>
  <c r="F60" i="2"/>
  <c r="AI59" i="2"/>
  <c r="AB59" i="2"/>
  <c r="T59" i="2"/>
  <c r="K59" i="2"/>
  <c r="F59" i="2"/>
  <c r="AI58" i="2"/>
  <c r="AB58" i="2"/>
  <c r="T58" i="2"/>
  <c r="K58" i="2"/>
  <c r="F58" i="2"/>
  <c r="AI57" i="2"/>
  <c r="AB57" i="2"/>
  <c r="T57" i="2"/>
  <c r="K57" i="2"/>
  <c r="F57" i="2"/>
  <c r="AI56" i="2"/>
  <c r="AB56" i="2"/>
  <c r="T56" i="2"/>
  <c r="K56" i="2"/>
  <c r="F56" i="2"/>
  <c r="AI47" i="2"/>
  <c r="AB47" i="2"/>
  <c r="T47" i="2"/>
  <c r="K47" i="2"/>
  <c r="F47" i="2"/>
  <c r="AI46" i="2"/>
  <c r="AB46" i="2"/>
  <c r="T46" i="2"/>
  <c r="K46" i="2"/>
  <c r="F46" i="2"/>
  <c r="AI45" i="2"/>
  <c r="AB45" i="2"/>
  <c r="T45" i="2"/>
  <c r="K45" i="2"/>
  <c r="F45" i="2"/>
  <c r="AI44" i="2"/>
  <c r="AB44" i="2"/>
  <c r="T44" i="2"/>
  <c r="K44" i="2"/>
  <c r="F44" i="2"/>
  <c r="AI43" i="2"/>
  <c r="AB43" i="2"/>
  <c r="T43" i="2"/>
  <c r="K43" i="2"/>
  <c r="F43" i="2"/>
  <c r="AI42" i="2"/>
  <c r="AB42" i="2"/>
  <c r="T42" i="2"/>
  <c r="K42" i="2"/>
  <c r="F42" i="2"/>
  <c r="AI41" i="2"/>
  <c r="AB41" i="2"/>
  <c r="T41" i="2"/>
  <c r="K41" i="2"/>
  <c r="F41" i="2"/>
  <c r="AI40" i="2"/>
  <c r="AB40" i="2"/>
  <c r="T40" i="2"/>
  <c r="K40" i="2"/>
  <c r="F40" i="2"/>
  <c r="AI39" i="2"/>
  <c r="AB39" i="2"/>
  <c r="T39" i="2"/>
  <c r="K39" i="2"/>
  <c r="F39" i="2"/>
  <c r="AI38" i="2"/>
  <c r="AB38" i="2"/>
  <c r="T38" i="2"/>
  <c r="K38" i="2"/>
  <c r="F38" i="2"/>
  <c r="AI37" i="2"/>
  <c r="AB37" i="2"/>
  <c r="T37" i="2"/>
  <c r="K37" i="2"/>
  <c r="F37" i="2"/>
  <c r="AI36" i="2"/>
  <c r="AB36" i="2"/>
  <c r="T36" i="2"/>
  <c r="K36" i="2"/>
  <c r="F36" i="2"/>
  <c r="AI35" i="2"/>
  <c r="AB35" i="2"/>
  <c r="T35" i="2"/>
  <c r="K35" i="2"/>
  <c r="F35" i="2"/>
  <c r="AI34" i="2"/>
  <c r="AB34" i="2"/>
  <c r="T34" i="2"/>
  <c r="K34" i="2"/>
  <c r="F34" i="2"/>
  <c r="AI33" i="2"/>
  <c r="AB33" i="2"/>
  <c r="T33" i="2"/>
  <c r="K33" i="2"/>
  <c r="F33" i="2"/>
  <c r="AI32" i="2"/>
  <c r="AB32" i="2"/>
  <c r="T32" i="2"/>
  <c r="K32" i="2"/>
  <c r="F32" i="2"/>
  <c r="AI31" i="2"/>
  <c r="AB31" i="2"/>
  <c r="T31" i="2"/>
  <c r="K31" i="2"/>
  <c r="F31" i="2"/>
  <c r="AI30" i="2"/>
  <c r="AB30" i="2"/>
  <c r="T30" i="2"/>
  <c r="K30" i="2"/>
  <c r="F30" i="2"/>
  <c r="AI29" i="2"/>
  <c r="AB29" i="2"/>
  <c r="T29" i="2"/>
  <c r="K29" i="2"/>
  <c r="F29" i="2"/>
  <c r="AI28" i="2"/>
  <c r="AB28" i="2"/>
  <c r="T28" i="2"/>
  <c r="K28" i="2"/>
  <c r="F28" i="2"/>
  <c r="AL21" i="4" l="1"/>
  <c r="AL22" i="4"/>
  <c r="AA181" i="4"/>
  <c r="AL23" i="4" l="1"/>
  <c r="AA183" i="4" s="1"/>
  <c r="O19" i="2"/>
  <c r="AI19" i="2"/>
  <c r="AI20" i="2" l="1"/>
  <c r="AI21" i="2" s="1"/>
  <c r="AI160" i="2" l="1"/>
  <c r="AI161" i="2" s="1"/>
  <c r="AI162" i="2" s="1"/>
  <c r="V187" i="2" s="1"/>
  <c r="AL163" i="4"/>
  <c r="AL164" i="4" s="1"/>
  <c r="AL165" i="4" l="1"/>
  <c r="AA189" i="4" s="1"/>
  <c r="M178" i="4"/>
  <c r="O21" i="2"/>
  <c r="V179" i="2" s="1"/>
  <c r="V180" i="2"/>
  <c r="AI132" i="2"/>
  <c r="J173" i="2"/>
  <c r="AI76" i="2" l="1"/>
  <c r="AI77" i="2" s="1"/>
  <c r="AI104" i="2"/>
  <c r="AI105" i="2" s="1"/>
  <c r="AI133" i="2"/>
  <c r="AI134" i="2" s="1"/>
  <c r="V186" i="2" s="1"/>
  <c r="AI48" i="2"/>
  <c r="AL135" i="4"/>
  <c r="AL136" i="4" s="1"/>
  <c r="AL79" i="4"/>
  <c r="AL107" i="4"/>
  <c r="AL108" i="4" s="1"/>
  <c r="AL51" i="4"/>
  <c r="AL52" i="4" s="1"/>
  <c r="AL53" i="4" s="1"/>
  <c r="AA185" i="4" s="1"/>
  <c r="V181" i="2"/>
  <c r="AI49" i="2" l="1"/>
  <c r="AI50" i="2" s="1"/>
  <c r="AI106" i="2"/>
  <c r="V185" i="2" s="1"/>
  <c r="AI78" i="2"/>
  <c r="V184" i="2" s="1"/>
  <c r="AL109" i="4"/>
  <c r="AA187" i="4" s="1"/>
  <c r="AL80" i="4"/>
  <c r="AL137" i="4"/>
  <c r="AA188" i="4" s="1"/>
  <c r="V183" i="2" l="1"/>
  <c r="V188" i="2" s="1"/>
  <c r="V190" i="2" s="1"/>
  <c r="AL81" i="4"/>
  <c r="AA186" i="4" s="1"/>
  <c r="AA190" i="4" s="1"/>
  <c r="AA192" i="4" s="1"/>
</calcChain>
</file>

<file path=xl/sharedStrings.xml><?xml version="1.0" encoding="utf-8"?>
<sst xmlns="http://schemas.openxmlformats.org/spreadsheetml/2006/main" count="305" uniqueCount="95">
  <si>
    <t>Francesco Gioffreda</t>
  </si>
  <si>
    <t>©</t>
  </si>
  <si>
    <t>TOTALE generale</t>
  </si>
  <si>
    <t xml:space="preserve">Totale titoli di servizio </t>
  </si>
  <si>
    <t>Totale titoli di altro servizio non statale</t>
  </si>
  <si>
    <t>Totale punti titoli di altro servizio statale</t>
  </si>
  <si>
    <t>Totale punti titoli di servizio specifico non statale</t>
  </si>
  <si>
    <t>Totale punti titoli di servizio specifico statale</t>
  </si>
  <si>
    <t>Totale punti titoli culturali</t>
  </si>
  <si>
    <t>Totale punti titoli di cultura aggiuntivi</t>
  </si>
  <si>
    <t>Totale punti titolo di accesso</t>
  </si>
  <si>
    <t>PUNTI</t>
  </si>
  <si>
    <t>TITOLI</t>
  </si>
  <si>
    <t>RIEPILOGO</t>
  </si>
  <si>
    <t>Cognome e Nome</t>
  </si>
  <si>
    <t>Totale punti titoli altro servizio non statale</t>
  </si>
  <si>
    <t>Totale giorni</t>
  </si>
  <si>
    <t>Totale mesi</t>
  </si>
  <si>
    <t>GIORNI</t>
  </si>
  <si>
    <t>AL</t>
  </si>
  <si>
    <t>DAL</t>
  </si>
  <si>
    <t>Totale punti titoli altro servizio statale</t>
  </si>
  <si>
    <t>Totale punti titoli servizio non statale</t>
  </si>
  <si>
    <t>Servizio specifico non statale (per ogni mese o frazione superiore a 15 giorni): 0,25</t>
  </si>
  <si>
    <t>Totale punti titoli di servizio statale</t>
  </si>
  <si>
    <t>Servizio specifico statale (per ogni mese o frazione superiore a 15 giorni): 0,50</t>
  </si>
  <si>
    <t xml:space="preserve">TITOLI DI SERVIZIO </t>
  </si>
  <si>
    <t>Scegli titolo di accesso..</t>
  </si>
  <si>
    <t>punti</t>
  </si>
  <si>
    <t xml:space="preserve">voto / giudizio </t>
  </si>
  <si>
    <t>Tipologia</t>
  </si>
  <si>
    <t>TITOLO DI ACCESSO</t>
  </si>
  <si>
    <t>TITOLI  DI CULTURA</t>
  </si>
  <si>
    <t xml:space="preserve"> inserimento valori da tastiera</t>
  </si>
  <si>
    <t xml:space="preserve">Caselle </t>
  </si>
  <si>
    <t xml:space="preserve">Nota 4: </t>
  </si>
  <si>
    <t xml:space="preserve"> inserimento valori con menu a tendina</t>
  </si>
  <si>
    <t xml:space="preserve">Nota 3: </t>
  </si>
  <si>
    <t>Nel servizio svolto inserire la data nel formato giorno/mese/anno oppure giorno-mese-anno</t>
  </si>
  <si>
    <t xml:space="preserve">Nota 2: </t>
  </si>
  <si>
    <t>In caso di periodi coincidenti (es servizi parte time) è necessario inserirne solo uno</t>
  </si>
  <si>
    <t xml:space="preserve">Nota 1: </t>
  </si>
  <si>
    <t>Senza titolo di studio attualmente richiesto-titolo previgente ordinamento</t>
  </si>
  <si>
    <t>Punteggio totale assegnato l'anno precedente</t>
  </si>
  <si>
    <t>TOT GG</t>
  </si>
  <si>
    <t xml:space="preserve">Totale punti titoli servizio specifico statale </t>
  </si>
  <si>
    <t xml:space="preserve">Totale punti titoli servizio specifico non statale </t>
  </si>
  <si>
    <t xml:space="preserve">Totale punti titoli altro servizio statale </t>
  </si>
  <si>
    <t xml:space="preserve">Totale punti titoli altro servizio non statale </t>
  </si>
  <si>
    <t>Punteggio anno precedente</t>
  </si>
  <si>
    <t>Totale titoli culturali</t>
  </si>
  <si>
    <t>Totale titoli servizio specifico statale</t>
  </si>
  <si>
    <t>Totale titoli servizio specifico non statale</t>
  </si>
  <si>
    <t>Totale titoli altro servizio statale</t>
  </si>
  <si>
    <t>Totale titoli altro servizio non statale</t>
  </si>
  <si>
    <t>Servizio altre amministrazioni (per ogni mese o frazione superiore a 15 giorni): 0,05</t>
  </si>
  <si>
    <t>Totale punti titoli servizio altre amministrazioni</t>
  </si>
  <si>
    <t xml:space="preserve">Totale punti titoli servizio altre amministrazioni </t>
  </si>
  <si>
    <t>Totale titoli di servizio altre amministrazioni</t>
  </si>
  <si>
    <t>Totale titoli servizio altre amministrazioni</t>
  </si>
  <si>
    <t>Altro servizio  statale (per ogni mese o frazione superiore a 15 giorni): 0,15</t>
  </si>
  <si>
    <t>Altro servizio statale (per ogni mese o frazione superiore a 15 giorni): 0,15</t>
  </si>
  <si>
    <t>Altro servizio non statale (per ogni mese o frazione superiore a 15 giorni): 0,075</t>
  </si>
  <si>
    <t>Altro servizio effettivo comunque prestato in scuole secondarie pareggiate o legalmente riconosciute o in scuole elementari parificate o in scuole paritarie</t>
  </si>
  <si>
    <t>CALCOLO PUNTEGGIO GRADUATORIE 24 MESI - GUARDAROBIERE</t>
  </si>
  <si>
    <t>Diploma di qualifica professionale di Operatore della moda</t>
  </si>
  <si>
    <t>TITOLI  DI CULTURA AGGIUNTIVI</t>
  </si>
  <si>
    <t>Tipologia titoli posseduti</t>
  </si>
  <si>
    <t>Si/No</t>
  </si>
  <si>
    <t>Punti</t>
  </si>
  <si>
    <t>SI</t>
  </si>
  <si>
    <t>NO</t>
  </si>
  <si>
    <t>Diploma di matuità</t>
  </si>
  <si>
    <t>Idoneità conc. pubbl. nelle carriere nel profilo prof.</t>
  </si>
  <si>
    <t>sufficiente</t>
  </si>
  <si>
    <t>buono</t>
  </si>
  <si>
    <t>distinto</t>
  </si>
  <si>
    <t>ottimo</t>
  </si>
  <si>
    <t>media del 6</t>
  </si>
  <si>
    <t>media del 7</t>
  </si>
  <si>
    <t>media dell'8</t>
  </si>
  <si>
    <t>media del 9</t>
  </si>
  <si>
    <t>voto 10</t>
  </si>
  <si>
    <t>dal 60 al 69</t>
  </si>
  <si>
    <t>dal 70 al 79</t>
  </si>
  <si>
    <t>dall' 80 all' 89</t>
  </si>
  <si>
    <t>dal 90 al 100</t>
  </si>
  <si>
    <t>----------------</t>
  </si>
  <si>
    <t>seleziona voto..</t>
  </si>
  <si>
    <t>Servizio effettivo a tempo indeterminato o a tempo determinato prestato in qualità di guardarobiere e di aiutante guardarobiere in scuole o istituti di istruzione primaria, secondaria ed artistica statali, nelle istituzioni scolastiche e culturali italiane all’estero, nei convitti annessi agli istituti tecnici e professionali, nei convitti nazionali o negli educandati femminili dello Stato</t>
  </si>
  <si>
    <t>Servizio effettivo a tempo indeterminato o a tempo determinato prestato in qualità di guardarobiere e di aiutante guardarobiere in scuole secondarie pareggiate o legalmente riconosciute o in scuole elementari parificate o in scuole paritarie</t>
  </si>
  <si>
    <t>Altro servizio effettivo comunque prestato nelle scuole ed istituti statali di istruzione primaria, secondaria ed artistica, nelle istituzioni scolastiche e culturali italiane all’estero, nel Convitti annessi agli Istituti tecnici e professionali, nei Convitti nazionali e negli educandati femminili dello Stato, ivi compreso il servizio di insegnamento nei corsi C.R.A.C.I.S.</t>
  </si>
  <si>
    <t>Servizio effettivo prestato alle dirette dipendenze di Amministrazioni Statali, Regionali, Provinciali, Comunali e nei patronati scolastici o nei consorzi provinciali per l’istruzione tecnica</t>
  </si>
  <si>
    <t>TITOLI  DI CULTURA CONSEGUITI SUCCESSIVAMENTE ALLA DATA DI SCADENZA DELL'ULTIMO AGGIORNAMENTO</t>
  </si>
  <si>
    <t>SERVIZIO SVOLTO SUCCESSIVAMENTE ALLA DATA  DI SCADENZA DELL'ULTIMO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</si>
</sst>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6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8"/>
      <name val="Arial"/>
      <family val="2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4" tint="0.39997558519241921"/>
        <bgColor indexed="27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0" fontId="1" fillId="0" borderId="0" xfId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" fillId="0" borderId="1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1" fillId="0" borderId="2" xfId="1" applyFill="1" applyBorder="1" applyAlignment="1" applyProtection="1">
      <alignment vertical="center"/>
    </xf>
    <xf numFmtId="0" fontId="1" fillId="0" borderId="3" xfId="1" applyBorder="1" applyAlignment="1" applyProtection="1">
      <alignment vertical="center"/>
    </xf>
    <xf numFmtId="0" fontId="1" fillId="0" borderId="4" xfId="1" applyBorder="1" applyAlignment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" fillId="0" borderId="5" xfId="1" applyBorder="1" applyAlignment="1" applyProtection="1">
      <alignment vertical="center"/>
    </xf>
    <xf numFmtId="0" fontId="6" fillId="3" borderId="0" xfId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1" fillId="0" borderId="0" xfId="1"/>
    <xf numFmtId="0" fontId="9" fillId="0" borderId="0" xfId="1" applyFont="1"/>
    <xf numFmtId="0" fontId="1" fillId="3" borderId="0" xfId="1" applyFill="1" applyBorder="1" applyAlignment="1" applyProtection="1">
      <alignment vertical="center"/>
    </xf>
    <xf numFmtId="14" fontId="7" fillId="8" borderId="32" xfId="1" applyNumberFormat="1" applyFont="1" applyFill="1" applyBorder="1" applyAlignment="1" applyProtection="1">
      <alignment vertical="center"/>
    </xf>
    <xf numFmtId="14" fontId="7" fillId="8" borderId="0" xfId="1" applyNumberFormat="1" applyFont="1" applyFill="1" applyBorder="1" applyAlignment="1" applyProtection="1">
      <alignment vertical="center"/>
    </xf>
    <xf numFmtId="14" fontId="7" fillId="8" borderId="33" xfId="1" applyNumberFormat="1" applyFont="1" applyFill="1" applyBorder="1" applyAlignment="1" applyProtection="1">
      <alignment vertical="center"/>
    </xf>
    <xf numFmtId="0" fontId="1" fillId="0" borderId="5" xfId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9" fillId="0" borderId="0" xfId="0" applyFont="1"/>
    <xf numFmtId="0" fontId="0" fillId="0" borderId="0" xfId="0" applyFont="1"/>
    <xf numFmtId="0" fontId="0" fillId="3" borderId="0" xfId="0" applyFill="1"/>
    <xf numFmtId="0" fontId="0" fillId="0" borderId="0" xfId="0" quotePrefix="1" applyFill="1"/>
    <xf numFmtId="0" fontId="0" fillId="0" borderId="0" xfId="0" applyFill="1"/>
    <xf numFmtId="0" fontId="9" fillId="0" borderId="0" xfId="1" applyFont="1" applyFill="1"/>
    <xf numFmtId="0" fontId="1" fillId="0" borderId="0" xfId="1" applyFill="1"/>
    <xf numFmtId="0" fontId="7" fillId="0" borderId="28" xfId="1" applyFont="1" applyBorder="1" applyAlignment="1" applyProtection="1">
      <alignment vertical="center"/>
    </xf>
    <xf numFmtId="14" fontId="9" fillId="7" borderId="10" xfId="1" applyNumberFormat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/>
    </xf>
    <xf numFmtId="0" fontId="6" fillId="0" borderId="23" xfId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0" fontId="9" fillId="0" borderId="24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4" fontId="9" fillId="7" borderId="10" xfId="1" applyNumberFormat="1" applyFont="1" applyFill="1" applyBorder="1" applyAlignment="1" applyProtection="1">
      <alignment horizontal="center" vertical="center"/>
      <protection locked="0"/>
    </xf>
    <xf numFmtId="14" fontId="9" fillId="7" borderId="24" xfId="1" applyNumberFormat="1" applyFont="1" applyFill="1" applyBorder="1" applyAlignment="1" applyProtection="1">
      <alignment horizontal="center" vertical="center"/>
      <protection locked="0"/>
    </xf>
    <xf numFmtId="14" fontId="9" fillId="7" borderId="23" xfId="1" applyNumberFormat="1" applyFont="1" applyFill="1" applyBorder="1" applyAlignment="1" applyProtection="1">
      <alignment horizontal="center" vertical="center"/>
      <protection locked="0"/>
    </xf>
    <xf numFmtId="14" fontId="9" fillId="7" borderId="22" xfId="1" applyNumberFormat="1" applyFont="1" applyFill="1" applyBorder="1" applyAlignment="1" applyProtection="1">
      <alignment horizontal="center" vertical="center"/>
      <protection locked="0"/>
    </xf>
    <xf numFmtId="2" fontId="11" fillId="5" borderId="17" xfId="1" applyNumberFormat="1" applyFont="1" applyFill="1" applyBorder="1" applyAlignment="1" applyProtection="1">
      <alignment vertical="center"/>
    </xf>
    <xf numFmtId="2" fontId="11" fillId="5" borderId="15" xfId="1" applyNumberFormat="1" applyFont="1" applyFill="1" applyBorder="1" applyAlignment="1" applyProtection="1">
      <alignment vertical="center"/>
    </xf>
    <xf numFmtId="14" fontId="7" fillId="3" borderId="32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 wrapText="1"/>
    </xf>
    <xf numFmtId="0" fontId="9" fillId="0" borderId="31" xfId="1" applyFont="1" applyBorder="1" applyAlignment="1" applyProtection="1">
      <alignment vertical="center" wrapText="1"/>
    </xf>
    <xf numFmtId="0" fontId="9" fillId="0" borderId="29" xfId="1" applyFont="1" applyBorder="1" applyAlignment="1" applyProtection="1">
      <alignment vertical="center" wrapText="1"/>
    </xf>
    <xf numFmtId="0" fontId="11" fillId="4" borderId="10" xfId="1" applyFont="1" applyFill="1" applyBorder="1" applyAlignment="1" applyProtection="1">
      <alignment horizontal="center" vertical="center"/>
    </xf>
    <xf numFmtId="2" fontId="11" fillId="4" borderId="10" xfId="1" applyNumberFormat="1" applyFont="1" applyFill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32" xfId="1" applyFont="1" applyBorder="1" applyAlignment="1" applyProtection="1">
      <alignment horizontal="center" vertical="center"/>
    </xf>
    <xf numFmtId="0" fontId="6" fillId="0" borderId="27" xfId="1" applyFont="1" applyBorder="1" applyAlignment="1" applyProtection="1">
      <alignment horizontal="center" vertical="center"/>
    </xf>
    <xf numFmtId="2" fontId="1" fillId="12" borderId="30" xfId="1" applyNumberFormat="1" applyFont="1" applyFill="1" applyBorder="1" applyAlignment="1" applyProtection="1">
      <alignment horizontal="center" vertical="center"/>
      <protection locked="0"/>
    </xf>
    <xf numFmtId="2" fontId="1" fillId="12" borderId="29" xfId="1" applyNumberFormat="1" applyFont="1" applyFill="1" applyBorder="1" applyAlignment="1" applyProtection="1">
      <alignment horizontal="center" vertical="center"/>
      <protection locked="0"/>
    </xf>
    <xf numFmtId="2" fontId="1" fillId="12" borderId="28" xfId="1" applyNumberFormat="1" applyFont="1" applyFill="1" applyBorder="1" applyAlignment="1" applyProtection="1">
      <alignment horizontal="center" vertical="center"/>
      <protection locked="0"/>
    </xf>
    <xf numFmtId="2" fontId="1" fillId="12" borderId="27" xfId="1" applyNumberFormat="1" applyFont="1" applyFill="1" applyBorder="1" applyAlignment="1" applyProtection="1">
      <alignment horizontal="center" vertical="center"/>
      <protection locked="0"/>
    </xf>
    <xf numFmtId="2" fontId="1" fillId="12" borderId="26" xfId="1" applyNumberFormat="1" applyFont="1" applyFill="1" applyBorder="1" applyAlignment="1" applyProtection="1">
      <alignment horizontal="center" vertical="center"/>
      <protection locked="0"/>
    </xf>
    <xf numFmtId="2" fontId="1" fillId="12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4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1" fillId="0" borderId="10" xfId="1" applyFont="1" applyBorder="1" applyAlignment="1" applyProtection="1">
      <alignment horizontal="center" vertical="center"/>
    </xf>
    <xf numFmtId="0" fontId="1" fillId="12" borderId="10" xfId="1" applyFont="1" applyFill="1" applyBorder="1" applyAlignment="1" applyProtection="1">
      <alignment horizontal="center" vertical="center"/>
      <protection locked="0"/>
    </xf>
    <xf numFmtId="2" fontId="1" fillId="0" borderId="10" xfId="1" applyNumberFormat="1" applyFont="1" applyBorder="1" applyAlignment="1" applyProtection="1">
      <alignment horizontal="center" vertical="center"/>
    </xf>
    <xf numFmtId="0" fontId="1" fillId="0" borderId="24" xfId="1" applyFont="1" applyFill="1" applyBorder="1" applyAlignment="1" applyProtection="1">
      <alignment horizontal="center" vertical="center"/>
      <protection locked="0"/>
    </xf>
    <xf numFmtId="0" fontId="1" fillId="0" borderId="23" xfId="1" applyFont="1" applyFill="1" applyBorder="1" applyAlignment="1" applyProtection="1">
      <alignment horizontal="center" vertical="center"/>
      <protection locked="0"/>
    </xf>
    <xf numFmtId="0" fontId="1" fillId="0" borderId="22" xfId="1" applyFont="1" applyFill="1" applyBorder="1" applyAlignment="1" applyProtection="1">
      <alignment horizontal="center" vertical="center"/>
      <protection locked="0"/>
    </xf>
    <xf numFmtId="14" fontId="12" fillId="6" borderId="24" xfId="1" applyNumberFormat="1" applyFont="1" applyFill="1" applyBorder="1" applyAlignment="1" applyProtection="1">
      <alignment horizontal="center" vertical="center"/>
    </xf>
    <xf numFmtId="14" fontId="12" fillId="6" borderId="23" xfId="1" applyNumberFormat="1" applyFont="1" applyFill="1" applyBorder="1" applyAlignment="1" applyProtection="1">
      <alignment horizontal="center" vertical="center"/>
    </xf>
    <xf numFmtId="14" fontId="12" fillId="6" borderId="22" xfId="1" applyNumberFormat="1" applyFont="1" applyFill="1" applyBorder="1" applyAlignment="1" applyProtection="1">
      <alignment horizontal="center" vertical="center"/>
    </xf>
    <xf numFmtId="1" fontId="12" fillId="6" borderId="10" xfId="1" applyNumberFormat="1" applyFont="1" applyFill="1" applyBorder="1" applyAlignment="1" applyProtection="1">
      <alignment vertical="center"/>
    </xf>
    <xf numFmtId="0" fontId="1" fillId="0" borderId="11" xfId="1" applyFont="1" applyBorder="1" applyAlignment="1" applyProtection="1">
      <alignment horizontal="center" vertical="center"/>
    </xf>
    <xf numFmtId="0" fontId="11" fillId="5" borderId="17" xfId="1" applyNumberFormat="1" applyFont="1" applyFill="1" applyBorder="1" applyAlignment="1" applyProtection="1">
      <alignment horizontal="right" vertical="center"/>
    </xf>
    <xf numFmtId="0" fontId="11" fillId="5" borderId="16" xfId="1" applyNumberFormat="1" applyFont="1" applyFill="1" applyBorder="1" applyAlignment="1" applyProtection="1">
      <alignment horizontal="right" vertical="center"/>
    </xf>
    <xf numFmtId="0" fontId="1" fillId="3" borderId="11" xfId="1" applyFill="1" applyBorder="1" applyAlignment="1" applyProtection="1">
      <alignment horizontal="center" vertical="center"/>
    </xf>
    <xf numFmtId="0" fontId="1" fillId="3" borderId="10" xfId="1" applyFill="1" applyBorder="1" applyAlignment="1" applyProtection="1">
      <alignment horizontal="center" vertical="center"/>
    </xf>
    <xf numFmtId="0" fontId="1" fillId="3" borderId="9" xfId="1" applyFill="1" applyBorder="1" applyAlignment="1" applyProtection="1">
      <alignment horizontal="center" vertical="center"/>
    </xf>
    <xf numFmtId="0" fontId="5" fillId="4" borderId="11" xfId="1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center"/>
    </xf>
    <xf numFmtId="1" fontId="12" fillId="6" borderId="21" xfId="1" applyNumberFormat="1" applyFont="1" applyFill="1" applyBorder="1" applyAlignment="1" applyProtection="1">
      <alignment vertical="center"/>
    </xf>
    <xf numFmtId="14" fontId="7" fillId="8" borderId="24" xfId="1" applyNumberFormat="1" applyFont="1" applyFill="1" applyBorder="1" applyAlignment="1" applyProtection="1">
      <alignment horizontal="center" vertical="center"/>
    </xf>
    <xf numFmtId="14" fontId="7" fillId="8" borderId="23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vertical="center"/>
    </xf>
    <xf numFmtId="164" fontId="4" fillId="2" borderId="9" xfId="1" applyNumberFormat="1" applyFont="1" applyFill="1" applyBorder="1" applyAlignment="1" applyProtection="1">
      <alignment vertical="center"/>
    </xf>
    <xf numFmtId="164" fontId="4" fillId="2" borderId="7" xfId="1" applyNumberFormat="1" applyFont="1" applyFill="1" applyBorder="1" applyAlignment="1" applyProtection="1">
      <alignment vertical="center"/>
    </xf>
    <xf numFmtId="164" fontId="4" fillId="2" borderId="6" xfId="1" applyNumberFormat="1" applyFont="1" applyFill="1" applyBorder="1" applyAlignment="1" applyProtection="1">
      <alignment vertical="center"/>
    </xf>
    <xf numFmtId="164" fontId="1" fillId="0" borderId="10" xfId="1" applyNumberFormat="1" applyFont="1" applyBorder="1" applyAlignment="1" applyProtection="1">
      <alignment vertical="center"/>
    </xf>
    <xf numFmtId="164" fontId="1" fillId="0" borderId="9" xfId="1" applyNumberFormat="1" applyFont="1" applyBorder="1" applyAlignment="1" applyProtection="1">
      <alignment vertical="center"/>
    </xf>
    <xf numFmtId="164" fontId="5" fillId="4" borderId="10" xfId="1" applyNumberFormat="1" applyFont="1" applyFill="1" applyBorder="1" applyAlignment="1" applyProtection="1">
      <alignment vertical="center"/>
    </xf>
    <xf numFmtId="164" fontId="5" fillId="4" borderId="9" xfId="1" applyNumberFormat="1" applyFont="1" applyFill="1" applyBorder="1" applyAlignment="1" applyProtection="1">
      <alignment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14" fontId="9" fillId="3" borderId="0" xfId="1" applyNumberFormat="1" applyFont="1" applyFill="1" applyBorder="1" applyAlignment="1" applyProtection="1">
      <alignment horizontal="center" vertical="center"/>
    </xf>
    <xf numFmtId="0" fontId="1" fillId="3" borderId="0" xfId="1" applyFill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19" xfId="1" applyBorder="1" applyAlignment="1" applyProtection="1">
      <alignment horizontal="center" vertical="center"/>
    </xf>
    <xf numFmtId="0" fontId="1" fillId="0" borderId="18" xfId="1" applyBorder="1" applyAlignment="1" applyProtection="1">
      <alignment horizontal="center" vertical="center"/>
    </xf>
    <xf numFmtId="0" fontId="1" fillId="0" borderId="5" xfId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2" fontId="8" fillId="0" borderId="14" xfId="1" applyNumberFormat="1" applyFont="1" applyBorder="1" applyAlignment="1" applyProtection="1">
      <alignment horizontal="center" vertical="center"/>
    </xf>
    <xf numFmtId="2" fontId="8" fillId="0" borderId="13" xfId="1" applyNumberFormat="1" applyFont="1" applyBorder="1" applyAlignment="1" applyProtection="1">
      <alignment horizontal="center" vertical="center"/>
    </xf>
    <xf numFmtId="2" fontId="8" fillId="0" borderId="12" xfId="1" applyNumberFormat="1" applyFont="1" applyBorder="1" applyAlignment="1" applyProtection="1">
      <alignment horizontal="center" vertical="center"/>
    </xf>
    <xf numFmtId="2" fontId="8" fillId="0" borderId="11" xfId="1" applyNumberFormat="1" applyFont="1" applyBorder="1" applyAlignment="1" applyProtection="1">
      <alignment horizontal="center" vertical="center"/>
    </xf>
    <xf numFmtId="2" fontId="8" fillId="0" borderId="10" xfId="1" applyNumberFormat="1" applyFont="1" applyBorder="1" applyAlignment="1" applyProtection="1">
      <alignment horizontal="center" vertical="center"/>
    </xf>
    <xf numFmtId="2" fontId="8" fillId="0" borderId="9" xfId="1" applyNumberFormat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9" fillId="0" borderId="31" xfId="1" applyFont="1" applyBorder="1" applyAlignment="1" applyProtection="1">
      <alignment horizontal="left" vertical="center" wrapText="1"/>
    </xf>
    <xf numFmtId="0" fontId="9" fillId="0" borderId="29" xfId="1" applyFont="1" applyBorder="1" applyAlignment="1" applyProtection="1">
      <alignment horizontal="left" vertical="center" wrapText="1"/>
    </xf>
    <xf numFmtId="14" fontId="13" fillId="6" borderId="30" xfId="1" applyNumberFormat="1" applyFont="1" applyFill="1" applyBorder="1" applyAlignment="1" applyProtection="1">
      <alignment horizontal="center" vertical="center"/>
    </xf>
    <xf numFmtId="14" fontId="13" fillId="6" borderId="29" xfId="1" applyNumberFormat="1" applyFont="1" applyFill="1" applyBorder="1" applyAlignment="1" applyProtection="1">
      <alignment horizontal="center" vertical="center"/>
    </xf>
    <xf numFmtId="14" fontId="13" fillId="6" borderId="28" xfId="1" applyNumberFormat="1" applyFont="1" applyFill="1" applyBorder="1" applyAlignment="1" applyProtection="1">
      <alignment horizontal="center" vertical="center"/>
    </xf>
    <xf numFmtId="14" fontId="13" fillId="6" borderId="32" xfId="1" applyNumberFormat="1" applyFont="1" applyFill="1" applyBorder="1" applyAlignment="1" applyProtection="1">
      <alignment horizontal="center" vertical="center"/>
    </xf>
    <xf numFmtId="14" fontId="13" fillId="6" borderId="0" xfId="1" applyNumberFormat="1" applyFont="1" applyFill="1" applyBorder="1" applyAlignment="1" applyProtection="1">
      <alignment horizontal="center" vertical="center"/>
    </xf>
    <xf numFmtId="14" fontId="13" fillId="6" borderId="33" xfId="1" applyNumberFormat="1" applyFont="1" applyFill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1" fillId="3" borderId="0" xfId="1" applyFill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4" fillId="10" borderId="10" xfId="1" applyFont="1" applyFill="1" applyBorder="1" applyAlignment="1" applyProtection="1">
      <alignment horizontal="left" vertical="center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left" vertical="center"/>
    </xf>
    <xf numFmtId="0" fontId="9" fillId="0" borderId="10" xfId="1" applyFont="1" applyFill="1" applyBorder="1" applyAlignment="1" applyProtection="1">
      <alignment horizontal="left" vertical="center"/>
    </xf>
    <xf numFmtId="0" fontId="15" fillId="0" borderId="10" xfId="1" applyFont="1" applyBorder="1" applyAlignment="1">
      <alignment horizontal="center" vertical="center"/>
    </xf>
    <xf numFmtId="0" fontId="1" fillId="9" borderId="30" xfId="1" applyFont="1" applyFill="1" applyBorder="1" applyAlignment="1" applyProtection="1">
      <alignment horizontal="center" vertical="center" wrapText="1"/>
      <protection locked="0"/>
    </xf>
    <xf numFmtId="0" fontId="1" fillId="9" borderId="29" xfId="1" applyFont="1" applyFill="1" applyBorder="1" applyAlignment="1" applyProtection="1">
      <alignment horizontal="center" vertical="center" wrapText="1"/>
      <protection locked="0"/>
    </xf>
    <xf numFmtId="0" fontId="1" fillId="9" borderId="28" xfId="1" applyFont="1" applyFill="1" applyBorder="1" applyAlignment="1" applyProtection="1">
      <alignment horizontal="center" vertical="center" wrapText="1"/>
      <protection locked="0"/>
    </xf>
    <xf numFmtId="0" fontId="1" fillId="9" borderId="27" xfId="1" applyFont="1" applyFill="1" applyBorder="1" applyAlignment="1" applyProtection="1">
      <alignment horizontal="center" vertical="center" wrapText="1"/>
      <protection locked="0"/>
    </xf>
    <xf numFmtId="0" fontId="1" fillId="9" borderId="26" xfId="1" applyFont="1" applyFill="1" applyBorder="1" applyAlignment="1" applyProtection="1">
      <alignment horizontal="center" vertical="center" wrapText="1"/>
      <protection locked="0"/>
    </xf>
    <xf numFmtId="0" fontId="1" fillId="9" borderId="25" xfId="1" applyFont="1" applyFill="1" applyBorder="1" applyAlignment="1" applyProtection="1">
      <alignment horizontal="center" vertical="center" wrapText="1"/>
      <protection locked="0"/>
    </xf>
    <xf numFmtId="14" fontId="7" fillId="0" borderId="32" xfId="1" applyNumberFormat="1" applyFont="1" applyFill="1" applyBorder="1" applyAlignment="1" applyProtection="1">
      <alignment horizontal="center" vertical="center"/>
    </xf>
    <xf numFmtId="14" fontId="7" fillId="0" borderId="0" xfId="1" applyNumberFormat="1" applyFont="1" applyFill="1" applyBorder="1" applyAlignment="1" applyProtection="1">
      <alignment horizontal="center" vertical="center"/>
    </xf>
    <xf numFmtId="2" fontId="1" fillId="0" borderId="30" xfId="1" applyNumberFormat="1" applyFont="1" applyBorder="1" applyAlignment="1" applyProtection="1">
      <alignment horizontal="center" vertical="center"/>
    </xf>
    <xf numFmtId="2" fontId="1" fillId="0" borderId="28" xfId="1" applyNumberFormat="1" applyFont="1" applyBorder="1" applyAlignment="1" applyProtection="1">
      <alignment horizontal="center" vertical="center"/>
    </xf>
    <xf numFmtId="2" fontId="1" fillId="0" borderId="27" xfId="1" applyNumberFormat="1" applyFont="1" applyBorder="1" applyAlignment="1" applyProtection="1">
      <alignment horizontal="center" vertical="center"/>
    </xf>
    <xf numFmtId="2" fontId="1" fillId="0" borderId="25" xfId="1" applyNumberFormat="1" applyFont="1" applyBorder="1" applyAlignment="1" applyProtection="1">
      <alignment horizontal="center" vertical="center"/>
    </xf>
    <xf numFmtId="0" fontId="4" fillId="2" borderId="11" xfId="1" applyFont="1" applyFill="1" applyBorder="1" applyAlignment="1" applyProtection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14" fontId="9" fillId="6" borderId="30" xfId="1" applyNumberFormat="1" applyFont="1" applyFill="1" applyBorder="1" applyAlignment="1" applyProtection="1">
      <alignment horizontal="center" vertical="center"/>
    </xf>
    <xf numFmtId="14" fontId="9" fillId="6" borderId="29" xfId="1" applyNumberFormat="1" applyFont="1" applyFill="1" applyBorder="1" applyAlignment="1" applyProtection="1">
      <alignment horizontal="center" vertical="center"/>
    </xf>
    <xf numFmtId="14" fontId="9" fillId="6" borderId="28" xfId="1" applyNumberFormat="1" applyFont="1" applyFill="1" applyBorder="1" applyAlignment="1" applyProtection="1">
      <alignment horizontal="center" vertical="center"/>
    </xf>
    <xf numFmtId="14" fontId="9" fillId="6" borderId="27" xfId="1" applyNumberFormat="1" applyFont="1" applyFill="1" applyBorder="1" applyAlignment="1" applyProtection="1">
      <alignment horizontal="center" vertical="center"/>
    </xf>
    <xf numFmtId="14" fontId="9" fillId="6" borderId="26" xfId="1" applyNumberFormat="1" applyFont="1" applyFill="1" applyBorder="1" applyAlignment="1" applyProtection="1">
      <alignment horizontal="center" vertical="center"/>
    </xf>
    <xf numFmtId="14" fontId="9" fillId="6" borderId="25" xfId="1" applyNumberFormat="1" applyFont="1" applyFill="1" applyBorder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8" fillId="0" borderId="17" xfId="1" applyNumberFormat="1" applyFont="1" applyBorder="1" applyAlignment="1" applyProtection="1">
      <alignment horizontal="left" vertical="center"/>
    </xf>
    <xf numFmtId="0" fontId="8" fillId="0" borderId="16" xfId="1" applyNumberFormat="1" applyFont="1" applyBorder="1" applyAlignment="1" applyProtection="1">
      <alignment horizontal="left" vertical="center"/>
    </xf>
    <xf numFmtId="0" fontId="8" fillId="0" borderId="15" xfId="1" applyNumberFormat="1" applyFont="1" applyBorder="1" applyAlignment="1" applyProtection="1">
      <alignment horizontal="left" vertical="center"/>
    </xf>
    <xf numFmtId="0" fontId="9" fillId="9" borderId="10" xfId="1" applyFont="1" applyFill="1" applyBorder="1" applyAlignment="1" applyProtection="1">
      <alignment horizontal="center" vertical="center"/>
    </xf>
    <xf numFmtId="0" fontId="9" fillId="10" borderId="10" xfId="1" applyFont="1" applyFill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0" fontId="14" fillId="0" borderId="19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7" fillId="3" borderId="5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0" fontId="7" fillId="3" borderId="4" xfId="1" applyFont="1" applyFill="1" applyBorder="1" applyAlignment="1" applyProtection="1">
      <alignment horizontal="center" vertical="center"/>
    </xf>
    <xf numFmtId="0" fontId="8" fillId="10" borderId="10" xfId="1" applyFont="1" applyFill="1" applyBorder="1" applyAlignment="1" applyProtection="1">
      <alignment horizontal="left" vertical="center"/>
      <protection locked="0"/>
    </xf>
    <xf numFmtId="0" fontId="7" fillId="0" borderId="29" xfId="1" applyFont="1" applyBorder="1" applyAlignment="1" applyProtection="1">
      <alignment horizontal="center" vertical="center"/>
    </xf>
    <xf numFmtId="0" fontId="7" fillId="0" borderId="28" xfId="1" applyFont="1" applyBorder="1" applyAlignment="1" applyProtection="1">
      <alignment horizontal="center" vertical="center"/>
    </xf>
    <xf numFmtId="0" fontId="1" fillId="12" borderId="24" xfId="1" applyFont="1" applyFill="1" applyBorder="1" applyAlignment="1" applyProtection="1">
      <alignment horizontal="center" vertical="center"/>
      <protection locked="0"/>
    </xf>
    <xf numFmtId="0" fontId="1" fillId="12" borderId="22" xfId="1" applyFont="1" applyFill="1" applyBorder="1" applyAlignment="1" applyProtection="1">
      <alignment horizontal="center" vertical="center"/>
      <protection locked="0"/>
    </xf>
    <xf numFmtId="0" fontId="11" fillId="4" borderId="24" xfId="1" applyFont="1" applyFill="1" applyBorder="1" applyAlignment="1" applyProtection="1">
      <alignment horizontal="center" vertical="center"/>
    </xf>
    <xf numFmtId="0" fontId="11" fillId="4" borderId="23" xfId="1" applyFont="1" applyFill="1" applyBorder="1" applyAlignment="1" applyProtection="1">
      <alignment horizontal="center" vertical="center"/>
    </xf>
    <xf numFmtId="0" fontId="11" fillId="4" borderId="22" xfId="1" applyFont="1" applyFill="1" applyBorder="1" applyAlignment="1" applyProtection="1">
      <alignment horizontal="center" vertical="center"/>
    </xf>
    <xf numFmtId="14" fontId="7" fillId="0" borderId="33" xfId="1" applyNumberFormat="1" applyFont="1" applyFill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9" fillId="0" borderId="34" xfId="1" applyFont="1" applyBorder="1" applyAlignment="1" applyProtection="1">
      <alignment vertical="center" wrapText="1"/>
    </xf>
    <xf numFmtId="0" fontId="9" fillId="0" borderId="23" xfId="1" applyFont="1" applyBorder="1" applyAlignment="1" applyProtection="1">
      <alignment vertical="center" wrapText="1"/>
    </xf>
    <xf numFmtId="0" fontId="9" fillId="0" borderId="35" xfId="1" applyFont="1" applyBorder="1" applyAlignment="1" applyProtection="1">
      <alignment vertical="center" wrapText="1"/>
    </xf>
    <xf numFmtId="14" fontId="7" fillId="8" borderId="22" xfId="1" applyNumberFormat="1" applyFont="1" applyFill="1" applyBorder="1" applyAlignment="1" applyProtection="1">
      <alignment horizontal="center" vertical="center"/>
    </xf>
    <xf numFmtId="2" fontId="1" fillId="0" borderId="24" xfId="1" applyNumberFormat="1" applyFont="1" applyBorder="1" applyAlignment="1" applyProtection="1">
      <alignment horizontal="center" vertical="center"/>
    </xf>
    <xf numFmtId="2" fontId="1" fillId="0" borderId="23" xfId="1" applyNumberFormat="1" applyFont="1" applyBorder="1" applyAlignment="1" applyProtection="1">
      <alignment horizontal="center" vertical="center"/>
    </xf>
    <xf numFmtId="2" fontId="1" fillId="0" borderId="22" xfId="1" applyNumberFormat="1" applyFont="1" applyBorder="1" applyAlignment="1" applyProtection="1">
      <alignment horizontal="center" vertical="center"/>
    </xf>
    <xf numFmtId="2" fontId="11" fillId="4" borderId="32" xfId="1" applyNumberFormat="1" applyFont="1" applyFill="1" applyBorder="1" applyAlignment="1" applyProtection="1">
      <alignment horizontal="center" vertical="center"/>
    </xf>
    <xf numFmtId="2" fontId="11" fillId="4" borderId="0" xfId="1" applyNumberFormat="1" applyFont="1" applyFill="1" applyBorder="1" applyAlignment="1" applyProtection="1">
      <alignment horizontal="center" vertical="center"/>
    </xf>
    <xf numFmtId="2" fontId="11" fillId="4" borderId="33" xfId="1" applyNumberFormat="1" applyFont="1" applyFill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33" xfId="1" applyFont="1" applyBorder="1" applyAlignment="1" applyProtection="1">
      <alignment horizontal="center" vertical="center"/>
    </xf>
    <xf numFmtId="0" fontId="9" fillId="0" borderId="10" xfId="1" applyFont="1" applyBorder="1" applyAlignment="1">
      <alignment vertical="center"/>
    </xf>
    <xf numFmtId="0" fontId="9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4" fontId="9" fillId="6" borderId="32" xfId="1" applyNumberFormat="1" applyFont="1" applyFill="1" applyBorder="1" applyAlignment="1" applyProtection="1">
      <alignment horizontal="center" vertical="center"/>
    </xf>
    <xf numFmtId="14" fontId="9" fillId="6" borderId="0" xfId="1" applyNumberFormat="1" applyFont="1" applyFill="1" applyBorder="1" applyAlignment="1" applyProtection="1">
      <alignment horizontal="center" vertical="center"/>
    </xf>
    <xf numFmtId="14" fontId="9" fillId="6" borderId="33" xfId="1" applyNumberFormat="1" applyFont="1" applyFill="1" applyBorder="1" applyAlignment="1" applyProtection="1">
      <alignment horizontal="center" vertical="center"/>
    </xf>
    <xf numFmtId="14" fontId="12" fillId="6" borderId="10" xfId="1" applyNumberFormat="1" applyFont="1" applyFill="1" applyBorder="1" applyAlignment="1" applyProtection="1">
      <alignment horizontal="center" vertical="center"/>
    </xf>
    <xf numFmtId="1" fontId="12" fillId="6" borderId="24" xfId="1" applyNumberFormat="1" applyFont="1" applyFill="1" applyBorder="1" applyAlignment="1" applyProtection="1">
      <alignment vertical="center"/>
    </xf>
    <xf numFmtId="1" fontId="12" fillId="6" borderId="23" xfId="1" applyNumberFormat="1" applyFont="1" applyFill="1" applyBorder="1" applyAlignment="1" applyProtection="1">
      <alignment vertical="center"/>
    </xf>
    <xf numFmtId="1" fontId="12" fillId="6" borderId="22" xfId="1" applyNumberFormat="1" applyFont="1" applyFill="1" applyBorder="1" applyAlignment="1" applyProtection="1">
      <alignment vertical="center"/>
    </xf>
    <xf numFmtId="14" fontId="12" fillId="6" borderId="21" xfId="1" applyNumberFormat="1" applyFont="1" applyFill="1" applyBorder="1" applyAlignment="1" applyProtection="1">
      <alignment horizontal="center" vertical="center"/>
    </xf>
    <xf numFmtId="1" fontId="12" fillId="6" borderId="30" xfId="1" applyNumberFormat="1" applyFont="1" applyFill="1" applyBorder="1" applyAlignment="1" applyProtection="1">
      <alignment vertical="center"/>
    </xf>
    <xf numFmtId="1" fontId="12" fillId="6" borderId="29" xfId="1" applyNumberFormat="1" applyFont="1" applyFill="1" applyBorder="1" applyAlignment="1" applyProtection="1">
      <alignment vertical="center"/>
    </xf>
    <xf numFmtId="1" fontId="12" fillId="6" borderId="28" xfId="1" applyNumberFormat="1" applyFont="1" applyFill="1" applyBorder="1" applyAlignment="1" applyProtection="1">
      <alignment vertical="center"/>
    </xf>
    <xf numFmtId="14" fontId="11" fillId="5" borderId="10" xfId="1" applyNumberFormat="1" applyFont="1" applyFill="1" applyBorder="1" applyAlignment="1" applyProtection="1">
      <alignment horizontal="right" vertical="center"/>
    </xf>
    <xf numFmtId="2" fontId="11" fillId="5" borderId="10" xfId="1" applyNumberFormat="1" applyFont="1" applyFill="1" applyBorder="1" applyAlignment="1" applyProtection="1">
      <alignment vertical="center"/>
    </xf>
    <xf numFmtId="0" fontId="5" fillId="4" borderId="11" xfId="1" applyFont="1" applyFill="1" applyBorder="1" applyAlignment="1" applyProtection="1">
      <alignment horizontal="left" vertical="center"/>
    </xf>
    <xf numFmtId="0" fontId="5" fillId="4" borderId="10" xfId="1" applyFont="1" applyFill="1" applyBorder="1" applyAlignment="1" applyProtection="1">
      <alignment horizontal="left" vertical="center"/>
    </xf>
    <xf numFmtId="0" fontId="8" fillId="2" borderId="11" xfId="1" applyFont="1" applyFill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center" vertical="center"/>
    </xf>
    <xf numFmtId="164" fontId="8" fillId="2" borderId="10" xfId="1" applyNumberFormat="1" applyFont="1" applyFill="1" applyBorder="1" applyAlignment="1" applyProtection="1">
      <alignment vertical="center"/>
    </xf>
    <xf numFmtId="164" fontId="8" fillId="2" borderId="9" xfId="1" applyNumberFormat="1" applyFont="1" applyFill="1" applyBorder="1" applyAlignment="1" applyProtection="1">
      <alignment vertical="center"/>
    </xf>
    <xf numFmtId="164" fontId="8" fillId="2" borderId="7" xfId="1" applyNumberFormat="1" applyFont="1" applyFill="1" applyBorder="1" applyAlignment="1" applyProtection="1">
      <alignment vertical="center"/>
    </xf>
    <xf numFmtId="164" fontId="8" fillId="2" borderId="6" xfId="1" applyNumberFormat="1" applyFont="1" applyFill="1" applyBorder="1" applyAlignment="1" applyProtection="1">
      <alignment vertical="center"/>
    </xf>
    <xf numFmtId="0" fontId="1" fillId="0" borderId="11" xfId="1" applyFont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</xf>
    <xf numFmtId="164" fontId="1" fillId="0" borderId="10" xfId="1" applyNumberFormat="1" applyBorder="1" applyAlignment="1" applyProtection="1">
      <alignment vertical="center"/>
    </xf>
    <xf numFmtId="164" fontId="1" fillId="0" borderId="9" xfId="1" applyNumberFormat="1" applyBorder="1" applyAlignment="1" applyProtection="1">
      <alignment vertical="center"/>
    </xf>
    <xf numFmtId="2" fontId="17" fillId="0" borderId="14" xfId="1" applyNumberFormat="1" applyFont="1" applyBorder="1" applyAlignment="1" applyProtection="1">
      <alignment horizontal="center" vertical="center"/>
    </xf>
    <xf numFmtId="2" fontId="17" fillId="0" borderId="13" xfId="1" applyNumberFormat="1" applyFont="1" applyBorder="1" applyAlignment="1" applyProtection="1">
      <alignment horizontal="center" vertical="center"/>
    </xf>
    <xf numFmtId="2" fontId="17" fillId="0" borderId="12" xfId="1" applyNumberFormat="1" applyFont="1" applyBorder="1" applyAlignment="1" applyProtection="1">
      <alignment horizontal="center" vertical="center"/>
    </xf>
    <xf numFmtId="14" fontId="7" fillId="11" borderId="36" xfId="1" applyNumberFormat="1" applyFont="1" applyFill="1" applyBorder="1" applyAlignment="1" applyProtection="1">
      <alignment horizontal="center" vertical="center"/>
    </xf>
    <xf numFmtId="14" fontId="7" fillId="11" borderId="37" xfId="1" applyNumberFormat="1" applyFont="1" applyFill="1" applyBorder="1" applyAlignment="1" applyProtection="1">
      <alignment horizontal="center" vertical="center"/>
    </xf>
    <xf numFmtId="14" fontId="7" fillId="11" borderId="38" xfId="1" applyNumberFormat="1" applyFont="1" applyFill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uilscuola.it/dove-siamo/?doing_wp_cron=1616340529.5181460380554199218750" TargetMode="External"/><Relationship Id="rId2" Type="http://schemas.openxmlformats.org/officeDocument/2006/relationships/hyperlink" Target="https://uilscuola.it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uilscuola.it/dove-siamo/?doing_wp_cron=1616340529.5181460380554199218750" TargetMode="External"/><Relationship Id="rId2" Type="http://schemas.openxmlformats.org/officeDocument/2006/relationships/hyperlink" Target="https://uilscuola.it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65501</xdr:colOff>
      <xdr:row>0</xdr:row>
      <xdr:rowOff>108854</xdr:rowOff>
    </xdr:from>
    <xdr:ext cx="2172574" cy="647340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412" y="108854"/>
          <a:ext cx="2172574" cy="64734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oneCellAnchor>
  <xdr:twoCellAnchor>
    <xdr:from>
      <xdr:col>4</xdr:col>
      <xdr:colOff>537483</xdr:colOff>
      <xdr:row>0</xdr:row>
      <xdr:rowOff>37407</xdr:rowOff>
    </xdr:from>
    <xdr:to>
      <xdr:col>10</xdr:col>
      <xdr:colOff>13856</xdr:colOff>
      <xdr:row>4</xdr:row>
      <xdr:rowOff>149167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6697" y="37407"/>
          <a:ext cx="1844016" cy="7649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/>
            <a:t>Segreteria Nazionale</a:t>
          </a:r>
        </a:p>
        <a:p>
          <a:pPr algn="ctr"/>
          <a:r>
            <a:rPr lang="it-IT" sz="900"/>
            <a:t>Salita di San Nicola da Tolentino, 1B 00187 - Roma</a:t>
          </a:r>
        </a:p>
        <a:p>
          <a:pPr algn="ctr"/>
          <a:r>
            <a:rPr lang="it-IT" sz="900" u="sng">
              <a:solidFill>
                <a:srgbClr val="0000FF"/>
              </a:solidFill>
            </a:rPr>
            <a:t>www.uilscuola.it</a:t>
          </a:r>
        </a:p>
      </xdr:txBody>
    </xdr:sp>
    <xdr:clientData/>
  </xdr:twoCellAnchor>
  <xdr:twoCellAnchor>
    <xdr:from>
      <xdr:col>24</xdr:col>
      <xdr:colOff>118263</xdr:colOff>
      <xdr:row>0</xdr:row>
      <xdr:rowOff>108858</xdr:rowOff>
    </xdr:from>
    <xdr:to>
      <xdr:col>26</xdr:col>
      <xdr:colOff>88450</xdr:colOff>
      <xdr:row>4</xdr:row>
      <xdr:rowOff>102053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38013" y="108858"/>
          <a:ext cx="575705" cy="6463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900" b="0"/>
            <a:t>Le</a:t>
          </a:r>
          <a:r>
            <a:rPr lang="it-IT" sz="900" b="0" baseline="0"/>
            <a:t> nostre</a:t>
          </a:r>
        </a:p>
        <a:p>
          <a:r>
            <a:rPr lang="it-IT" sz="900" b="0" baseline="0"/>
            <a:t>sedi</a:t>
          </a:r>
          <a:endParaRPr lang="it-IT" sz="900" b="0" u="sng">
            <a:solidFill>
              <a:srgbClr val="0000FF"/>
            </a:solidFill>
          </a:endParaRPr>
        </a:p>
      </xdr:txBody>
    </xdr:sp>
    <xdr:clientData/>
  </xdr:twoCellAnchor>
  <xdr:twoCellAnchor>
    <xdr:from>
      <xdr:col>25</xdr:col>
      <xdr:colOff>263740</xdr:colOff>
      <xdr:row>0</xdr:row>
      <xdr:rowOff>110836</xdr:rowOff>
    </xdr:from>
    <xdr:to>
      <xdr:col>28</xdr:col>
      <xdr:colOff>49680</xdr:colOff>
      <xdr:row>4</xdr:row>
      <xdr:rowOff>34789</xdr:rowOff>
    </xdr:to>
    <xdr:pic>
      <xdr:nvPicPr>
        <xdr:cNvPr id="5" name="Immagin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8419" y="110836"/>
          <a:ext cx="595565" cy="577096"/>
        </a:xfrm>
        <a:prstGeom prst="rect">
          <a:avLst/>
        </a:prstGeom>
      </xdr:spPr>
    </xdr:pic>
    <xdr:clientData/>
  </xdr:twoCellAnchor>
  <xdr:oneCellAnchor>
    <xdr:from>
      <xdr:col>11</xdr:col>
      <xdr:colOff>92713</xdr:colOff>
      <xdr:row>164</xdr:row>
      <xdr:rowOff>108854</xdr:rowOff>
    </xdr:from>
    <xdr:ext cx="2176038" cy="637444"/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1624" y="25622247"/>
          <a:ext cx="2176038" cy="63744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oneCellAnchor>
  <xdr:twoCellAnchor>
    <xdr:from>
      <xdr:col>4</xdr:col>
      <xdr:colOff>530679</xdr:colOff>
      <xdr:row>164</xdr:row>
      <xdr:rowOff>37407</xdr:rowOff>
    </xdr:from>
    <xdr:to>
      <xdr:col>10</xdr:col>
      <xdr:colOff>13856</xdr:colOff>
      <xdr:row>168</xdr:row>
      <xdr:rowOff>149167</xdr:rowOff>
    </xdr:to>
    <xdr:sp macro="" textlink="">
      <xdr:nvSpPr>
        <xdr:cNvPr id="7" name="CasellaDiTest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19893" y="25550800"/>
          <a:ext cx="1850820" cy="7649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/>
            <a:t>Segreteria Nazionale</a:t>
          </a:r>
        </a:p>
        <a:p>
          <a:pPr algn="ctr"/>
          <a:r>
            <a:rPr lang="it-IT" sz="900"/>
            <a:t>Salita di San Nicola da Tolentino, 1B 00187 - Roma</a:t>
          </a:r>
        </a:p>
        <a:p>
          <a:pPr algn="ctr"/>
          <a:r>
            <a:rPr lang="it-IT" sz="900" u="sng">
              <a:solidFill>
                <a:srgbClr val="0000FF"/>
              </a:solidFill>
            </a:rPr>
            <a:t>www.uilscuola.it</a:t>
          </a:r>
        </a:p>
      </xdr:txBody>
    </xdr:sp>
    <xdr:clientData/>
  </xdr:twoCellAnchor>
  <xdr:twoCellAnchor>
    <xdr:from>
      <xdr:col>24</xdr:col>
      <xdr:colOff>118264</xdr:colOff>
      <xdr:row>164</xdr:row>
      <xdr:rowOff>95249</xdr:rowOff>
    </xdr:from>
    <xdr:to>
      <xdr:col>26</xdr:col>
      <xdr:colOff>34023</xdr:colOff>
      <xdr:row>168</xdr:row>
      <xdr:rowOff>95249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38014" y="25608642"/>
          <a:ext cx="521277" cy="653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it-IT" sz="900"/>
            <a:t>Le</a:t>
          </a:r>
          <a:r>
            <a:rPr lang="it-IT" sz="900" baseline="0"/>
            <a:t> nostre</a:t>
          </a:r>
        </a:p>
        <a:p>
          <a:pPr algn="l"/>
          <a:r>
            <a:rPr lang="it-IT" sz="900" baseline="0"/>
            <a:t>sedi</a:t>
          </a:r>
          <a:endParaRPr lang="it-IT" sz="900" u="sng">
            <a:solidFill>
              <a:srgbClr val="0000FF"/>
            </a:solidFill>
          </a:endParaRPr>
        </a:p>
      </xdr:txBody>
    </xdr:sp>
    <xdr:clientData/>
  </xdr:twoCellAnchor>
  <xdr:twoCellAnchor>
    <xdr:from>
      <xdr:col>25</xdr:col>
      <xdr:colOff>263740</xdr:colOff>
      <xdr:row>164</xdr:row>
      <xdr:rowOff>110836</xdr:rowOff>
    </xdr:from>
    <xdr:to>
      <xdr:col>28</xdr:col>
      <xdr:colOff>49680</xdr:colOff>
      <xdr:row>168</xdr:row>
      <xdr:rowOff>34789</xdr:rowOff>
    </xdr:to>
    <xdr:pic>
      <xdr:nvPicPr>
        <xdr:cNvPr id="9" name="Immagin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8419" y="25624229"/>
          <a:ext cx="595565" cy="577096"/>
        </a:xfrm>
        <a:prstGeom prst="rect">
          <a:avLst/>
        </a:prstGeom>
      </xdr:spPr>
    </xdr:pic>
    <xdr:clientData/>
  </xdr:twoCellAnchor>
  <xdr:twoCellAnchor>
    <xdr:from>
      <xdr:col>4</xdr:col>
      <xdr:colOff>128582</xdr:colOff>
      <xdr:row>10</xdr:row>
      <xdr:rowOff>19053</xdr:rowOff>
    </xdr:from>
    <xdr:to>
      <xdr:col>4</xdr:col>
      <xdr:colOff>632582</xdr:colOff>
      <xdr:row>10</xdr:row>
      <xdr:rowOff>163053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66982" y="1695453"/>
          <a:ext cx="481140" cy="144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4</xdr:col>
      <xdr:colOff>123824</xdr:colOff>
      <xdr:row>11</xdr:row>
      <xdr:rowOff>14292</xdr:rowOff>
    </xdr:from>
    <xdr:to>
      <xdr:col>4</xdr:col>
      <xdr:colOff>627824</xdr:colOff>
      <xdr:row>11</xdr:row>
      <xdr:rowOff>158292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62224" y="1858332"/>
          <a:ext cx="488760" cy="14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96794</xdr:colOff>
      <xdr:row>0</xdr:row>
      <xdr:rowOff>130625</xdr:rowOff>
    </xdr:from>
    <xdr:to>
      <xdr:col>26</xdr:col>
      <xdr:colOff>72630</xdr:colOff>
      <xdr:row>4</xdr:row>
      <xdr:rowOff>103051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151" y="130625"/>
          <a:ext cx="2588408" cy="62556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4</xdr:col>
      <xdr:colOff>163287</xdr:colOff>
      <xdr:row>0</xdr:row>
      <xdr:rowOff>0</xdr:rowOff>
    </xdr:from>
    <xdr:to>
      <xdr:col>12</xdr:col>
      <xdr:colOff>122715</xdr:colOff>
      <xdr:row>4</xdr:row>
      <xdr:rowOff>111760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61358" y="0"/>
          <a:ext cx="1844018" cy="7649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/>
            <a:t>Segreteria Nazionale</a:t>
          </a:r>
        </a:p>
        <a:p>
          <a:pPr algn="ctr"/>
          <a:r>
            <a:rPr lang="it-IT" sz="900"/>
            <a:t>Salita di San Nicola da Tolentino, 1B 00187 - Roma</a:t>
          </a:r>
        </a:p>
        <a:p>
          <a:pPr algn="ctr"/>
          <a:r>
            <a:rPr lang="it-IT" sz="900" u="sng">
              <a:solidFill>
                <a:srgbClr val="0000FF"/>
              </a:solidFill>
            </a:rPr>
            <a:t>www.uilscuola.it</a:t>
          </a:r>
        </a:p>
      </xdr:txBody>
    </xdr:sp>
    <xdr:clientData/>
  </xdr:twoCellAnchor>
  <xdr:twoCellAnchor>
    <xdr:from>
      <xdr:col>27</xdr:col>
      <xdr:colOff>118263</xdr:colOff>
      <xdr:row>1</xdr:row>
      <xdr:rowOff>3741</xdr:rowOff>
    </xdr:from>
    <xdr:to>
      <xdr:col>29</xdr:col>
      <xdr:colOff>179574</xdr:colOff>
      <xdr:row>4</xdr:row>
      <xdr:rowOff>38365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867281" y="167027"/>
          <a:ext cx="496739" cy="52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900"/>
            <a:t>Le</a:t>
          </a:r>
          <a:r>
            <a:rPr lang="it-IT" sz="900" baseline="0"/>
            <a:t> nostre</a:t>
          </a:r>
        </a:p>
        <a:p>
          <a:r>
            <a:rPr lang="it-IT" sz="900" baseline="0"/>
            <a:t>sedi</a:t>
          </a:r>
          <a:endParaRPr lang="it-IT" sz="900" u="sng">
            <a:solidFill>
              <a:srgbClr val="0000FF"/>
            </a:solidFill>
          </a:endParaRPr>
        </a:p>
      </xdr:txBody>
    </xdr:sp>
    <xdr:clientData/>
  </xdr:twoCellAnchor>
  <xdr:twoCellAnchor>
    <xdr:from>
      <xdr:col>29</xdr:col>
      <xdr:colOff>68634</xdr:colOff>
      <xdr:row>0</xdr:row>
      <xdr:rowOff>132608</xdr:rowOff>
    </xdr:from>
    <xdr:to>
      <xdr:col>32</xdr:col>
      <xdr:colOff>102755</xdr:colOff>
      <xdr:row>4</xdr:row>
      <xdr:rowOff>57249</xdr:rowOff>
    </xdr:to>
    <xdr:pic>
      <xdr:nvPicPr>
        <xdr:cNvPr id="5" name="Immagin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080" y="132608"/>
          <a:ext cx="530782" cy="577784"/>
        </a:xfrm>
        <a:prstGeom prst="rect">
          <a:avLst/>
        </a:prstGeom>
      </xdr:spPr>
    </xdr:pic>
    <xdr:clientData/>
  </xdr:twoCellAnchor>
  <xdr:oneCellAnchor>
    <xdr:from>
      <xdr:col>13</xdr:col>
      <xdr:colOff>144422</xdr:colOff>
      <xdr:row>168</xdr:row>
      <xdr:rowOff>130625</xdr:rowOff>
    </xdr:from>
    <xdr:ext cx="2185636" cy="647340"/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779" y="26317571"/>
          <a:ext cx="2185636" cy="64734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oneCellAnchor>
  <xdr:twoCellAnchor>
    <xdr:from>
      <xdr:col>4</xdr:col>
      <xdr:colOff>170090</xdr:colOff>
      <xdr:row>168</xdr:row>
      <xdr:rowOff>28575</xdr:rowOff>
    </xdr:from>
    <xdr:to>
      <xdr:col>12</xdr:col>
      <xdr:colOff>137001</xdr:colOff>
      <xdr:row>172</xdr:row>
      <xdr:rowOff>140335</xdr:rowOff>
    </xdr:to>
    <xdr:sp macro="" textlink="">
      <xdr:nvSpPr>
        <xdr:cNvPr id="7" name="CasellaDiTest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68161" y="26215521"/>
          <a:ext cx="1851501" cy="8669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/>
            <a:t>Segreteria Nazionale</a:t>
          </a:r>
        </a:p>
        <a:p>
          <a:pPr algn="ctr"/>
          <a:r>
            <a:rPr lang="it-IT" sz="900"/>
            <a:t>Salita di San Nicola da Tolentino, 1B 00187 - Roma</a:t>
          </a:r>
        </a:p>
        <a:p>
          <a:pPr algn="ctr"/>
          <a:r>
            <a:rPr lang="it-IT" sz="900" u="sng">
              <a:solidFill>
                <a:srgbClr val="0000FF"/>
              </a:solidFill>
            </a:rPr>
            <a:t>www.uilscuola.it</a:t>
          </a:r>
        </a:p>
      </xdr:txBody>
    </xdr:sp>
    <xdr:clientData/>
  </xdr:twoCellAnchor>
  <xdr:twoCellAnchor>
    <xdr:from>
      <xdr:col>25</xdr:col>
      <xdr:colOff>140396</xdr:colOff>
      <xdr:row>168</xdr:row>
      <xdr:rowOff>122748</xdr:rowOff>
    </xdr:from>
    <xdr:to>
      <xdr:col>28</xdr:col>
      <xdr:colOff>147278</xdr:colOff>
      <xdr:row>171</xdr:row>
      <xdr:rowOff>139965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69646" y="26309694"/>
          <a:ext cx="496739" cy="609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900"/>
            <a:t>Le</a:t>
          </a:r>
          <a:r>
            <a:rPr lang="it-IT" sz="900" baseline="0"/>
            <a:t> nostre</a:t>
          </a:r>
        </a:p>
        <a:p>
          <a:r>
            <a:rPr lang="it-IT" sz="900" baseline="0"/>
            <a:t>sedi</a:t>
          </a:r>
          <a:endParaRPr lang="it-IT" sz="900" u="sng">
            <a:solidFill>
              <a:srgbClr val="0000FF"/>
            </a:solidFill>
          </a:endParaRPr>
        </a:p>
      </xdr:txBody>
    </xdr:sp>
    <xdr:clientData/>
  </xdr:twoCellAnchor>
  <xdr:twoCellAnchor>
    <xdr:from>
      <xdr:col>28</xdr:col>
      <xdr:colOff>68629</xdr:colOff>
      <xdr:row>168</xdr:row>
      <xdr:rowOff>132608</xdr:rowOff>
    </xdr:from>
    <xdr:to>
      <xdr:col>31</xdr:col>
      <xdr:colOff>55125</xdr:colOff>
      <xdr:row>171</xdr:row>
      <xdr:rowOff>136072</xdr:rowOff>
    </xdr:to>
    <xdr:pic>
      <xdr:nvPicPr>
        <xdr:cNvPr id="9" name="Immagin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736" y="26319554"/>
          <a:ext cx="530782" cy="5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3"/>
  <sheetViews>
    <sheetView showGridLines="0" showRowColHeaders="0" tabSelected="1" zoomScale="150" zoomScaleNormal="150" workbookViewId="0">
      <selection activeCell="R20" sqref="R20:AF20"/>
    </sheetView>
  </sheetViews>
  <sheetFormatPr defaultColWidth="8.85546875" defaultRowHeight="12.75" x14ac:dyDescent="0.25"/>
  <cols>
    <col min="1" max="2" width="2.7109375" style="1" customWidth="1"/>
    <col min="3" max="3" width="2.140625" style="1" customWidth="1"/>
    <col min="4" max="4" width="4.140625" style="1" customWidth="1"/>
    <col min="5" max="5" width="9.85546875" style="1" customWidth="1"/>
    <col min="6" max="6" width="6.42578125" style="1" customWidth="1"/>
    <col min="7" max="7" width="3.28515625" style="1" customWidth="1"/>
    <col min="8" max="8" width="2.85546875" style="1" customWidth="1"/>
    <col min="9" max="9" width="3.7109375" style="1" customWidth="1"/>
    <col min="10" max="10" width="9.42578125" style="1" customWidth="1"/>
    <col min="11" max="11" width="1.5703125" style="1" customWidth="1"/>
    <col min="12" max="12" width="2.5703125" style="1" customWidth="1"/>
    <col min="13" max="13" width="2.42578125" style="1" customWidth="1"/>
    <col min="14" max="14" width="3.140625" style="1" customWidth="1"/>
    <col min="15" max="15" width="1.7109375" style="1" customWidth="1"/>
    <col min="16" max="16" width="4.5703125" style="1" customWidth="1"/>
    <col min="17" max="17" width="3.28515625" style="1" customWidth="1"/>
    <col min="18" max="18" width="2.42578125" style="3" customWidth="1"/>
    <col min="19" max="19" width="3.28515625" style="3" customWidth="1"/>
    <col min="20" max="20" width="1.7109375" style="3" customWidth="1"/>
    <col min="21" max="21" width="2.42578125" style="3" customWidth="1"/>
    <col min="22" max="22" width="2.7109375" style="1" customWidth="1"/>
    <col min="23" max="23" width="2.28515625" style="1" customWidth="1"/>
    <col min="24" max="24" width="2.7109375" style="1" customWidth="1"/>
    <col min="25" max="25" width="3.7109375" style="1" customWidth="1"/>
    <col min="26" max="26" width="5.42578125" style="1" customWidth="1"/>
    <col min="27" max="27" width="3.42578125" style="1" customWidth="1"/>
    <col min="28" max="28" width="3.28515625" style="1" customWidth="1"/>
    <col min="29" max="29" width="3.140625" style="1" customWidth="1"/>
    <col min="30" max="30" width="5" style="1" customWidth="1"/>
    <col min="31" max="31" width="2.7109375" style="1" hidden="1" customWidth="1"/>
    <col min="32" max="32" width="4" style="1" customWidth="1"/>
    <col min="33" max="33" width="3.5703125" style="1" customWidth="1"/>
    <col min="34" max="34" width="4.85546875" style="1" customWidth="1"/>
    <col min="35" max="35" width="3" style="1" customWidth="1"/>
    <col min="36" max="36" width="4.28515625" style="1" customWidth="1"/>
    <col min="37" max="37" width="2.7109375" style="2" customWidth="1"/>
    <col min="38" max="38" width="2.7109375" style="1" customWidth="1"/>
    <col min="39" max="39" width="10" style="1" customWidth="1"/>
    <col min="40" max="45" width="8.85546875" style="1" customWidth="1"/>
    <col min="46" max="46" width="4.28515625" style="1" customWidth="1"/>
    <col min="47" max="16384" width="8.85546875" style="1"/>
  </cols>
  <sheetData>
    <row r="1" spans="1:37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</row>
    <row r="2" spans="1:37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</row>
    <row r="3" spans="1:37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</row>
    <row r="4" spans="1:37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</row>
    <row r="5" spans="1:37" x14ac:dyDescent="0.2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13.5" thickBot="1" x14ac:dyDescent="0.3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36"/>
    </row>
    <row r="7" spans="1:37" ht="18" x14ac:dyDescent="0.25">
      <c r="A7" s="110"/>
      <c r="B7" s="137" t="s">
        <v>64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6"/>
    </row>
    <row r="8" spans="1:37" ht="13.15" customHeight="1" x14ac:dyDescent="0.25">
      <c r="A8" s="110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36"/>
    </row>
    <row r="9" spans="1:37" ht="13.15" customHeight="1" x14ac:dyDescent="0.25">
      <c r="A9" s="110"/>
      <c r="B9" s="147" t="s">
        <v>41</v>
      </c>
      <c r="C9" s="147"/>
      <c r="D9" s="145" t="s">
        <v>40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36"/>
    </row>
    <row r="10" spans="1:37" ht="13.15" customHeight="1" x14ac:dyDescent="0.25">
      <c r="A10" s="110"/>
      <c r="B10" s="147" t="s">
        <v>39</v>
      </c>
      <c r="C10" s="147"/>
      <c r="D10" s="145" t="s">
        <v>38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36"/>
    </row>
    <row r="11" spans="1:37" ht="13.15" customHeight="1" x14ac:dyDescent="0.25">
      <c r="A11" s="110"/>
      <c r="B11" s="147" t="s">
        <v>37</v>
      </c>
      <c r="C11" s="147"/>
      <c r="D11" s="145" t="s">
        <v>34</v>
      </c>
      <c r="E11" s="145"/>
      <c r="F11" s="146" t="s">
        <v>36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36"/>
    </row>
    <row r="12" spans="1:37" ht="13.15" customHeight="1" x14ac:dyDescent="0.25">
      <c r="A12" s="110"/>
      <c r="B12" s="147" t="s">
        <v>35</v>
      </c>
      <c r="C12" s="147"/>
      <c r="D12" s="145" t="s">
        <v>34</v>
      </c>
      <c r="E12" s="145"/>
      <c r="F12" s="146" t="s">
        <v>33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36"/>
    </row>
    <row r="13" spans="1:37" s="3" customFormat="1" ht="13.15" customHeight="1" x14ac:dyDescent="0.25">
      <c r="A13" s="110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36"/>
    </row>
    <row r="14" spans="1:37" s="3" customFormat="1" ht="18" customHeight="1" x14ac:dyDescent="0.25">
      <c r="A14" s="110"/>
      <c r="B14" s="139" t="s">
        <v>14</v>
      </c>
      <c r="C14" s="139"/>
      <c r="D14" s="139"/>
      <c r="E14" s="139"/>
      <c r="F14" s="139"/>
      <c r="G14" s="139"/>
      <c r="H14" s="139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36"/>
    </row>
    <row r="15" spans="1:37" ht="13.15" customHeight="1" x14ac:dyDescent="0.25">
      <c r="A15" s="110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6"/>
    </row>
    <row r="16" spans="1:37" ht="18" x14ac:dyDescent="0.25">
      <c r="A16" s="110"/>
      <c r="B16" s="142" t="s">
        <v>32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36"/>
    </row>
    <row r="17" spans="1:37" s="2" customFormat="1" x14ac:dyDescent="0.25">
      <c r="A17" s="110"/>
      <c r="B17" s="144" t="s">
        <v>31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61"/>
      <c r="R17" s="70" t="s">
        <v>66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2"/>
      <c r="AK17" s="136"/>
    </row>
    <row r="18" spans="1:37" x14ac:dyDescent="0.25">
      <c r="A18" s="110"/>
      <c r="B18" s="78" t="s">
        <v>30</v>
      </c>
      <c r="C18" s="78"/>
      <c r="D18" s="78"/>
      <c r="E18" s="78"/>
      <c r="F18" s="78"/>
      <c r="G18" s="78"/>
      <c r="H18" s="78"/>
      <c r="I18" s="78"/>
      <c r="J18" s="78" t="s">
        <v>29</v>
      </c>
      <c r="K18" s="78"/>
      <c r="L18" s="78"/>
      <c r="M18" s="78"/>
      <c r="N18" s="78"/>
      <c r="O18" s="78" t="s">
        <v>28</v>
      </c>
      <c r="P18" s="78"/>
      <c r="Q18" s="62"/>
      <c r="R18" s="73" t="s">
        <v>67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6" t="s">
        <v>68</v>
      </c>
      <c r="AH18" s="77"/>
      <c r="AI18" s="73" t="s">
        <v>69</v>
      </c>
      <c r="AJ18" s="75"/>
      <c r="AK18" s="136"/>
    </row>
    <row r="19" spans="1:37" ht="13.15" customHeight="1" x14ac:dyDescent="0.25">
      <c r="A19" s="110"/>
      <c r="B19" s="148" t="s">
        <v>27</v>
      </c>
      <c r="C19" s="149"/>
      <c r="D19" s="149"/>
      <c r="E19" s="149"/>
      <c r="F19" s="149"/>
      <c r="G19" s="149"/>
      <c r="H19" s="149"/>
      <c r="I19" s="150"/>
      <c r="J19" s="64" t="s">
        <v>88</v>
      </c>
      <c r="K19" s="65"/>
      <c r="L19" s="65"/>
      <c r="M19" s="65"/>
      <c r="N19" s="66"/>
      <c r="O19" s="156">
        <f>VLOOKUP(J19,ins_tab_guar!A8:B23,2,FALSE)</f>
        <v>0</v>
      </c>
      <c r="P19" s="157"/>
      <c r="Q19" s="62"/>
      <c r="R19" s="78" t="s">
        <v>72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9"/>
      <c r="AH19" s="79"/>
      <c r="AI19" s="80" t="str">
        <f>IF(AG19="SI",3," ")</f>
        <v xml:space="preserve"> </v>
      </c>
      <c r="AJ19" s="80"/>
      <c r="AK19" s="136"/>
    </row>
    <row r="20" spans="1:37" ht="13.15" customHeight="1" x14ac:dyDescent="0.25">
      <c r="A20" s="110"/>
      <c r="B20" s="151"/>
      <c r="C20" s="152"/>
      <c r="D20" s="152"/>
      <c r="E20" s="152"/>
      <c r="F20" s="152"/>
      <c r="G20" s="152"/>
      <c r="H20" s="152"/>
      <c r="I20" s="153"/>
      <c r="J20" s="67"/>
      <c r="K20" s="68"/>
      <c r="L20" s="68"/>
      <c r="M20" s="68"/>
      <c r="N20" s="69"/>
      <c r="O20" s="158"/>
      <c r="P20" s="159"/>
      <c r="Q20" s="62"/>
      <c r="R20" s="81" t="s">
        <v>73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3"/>
      <c r="AG20" s="79"/>
      <c r="AH20" s="79"/>
      <c r="AI20" s="80" t="str">
        <f>IF(AG20="SI",2," ")</f>
        <v xml:space="preserve"> </v>
      </c>
      <c r="AJ20" s="80"/>
      <c r="AK20" s="136"/>
    </row>
    <row r="21" spans="1:37" s="14" customFormat="1" ht="15" customHeight="1" x14ac:dyDescent="0.25">
      <c r="A21" s="110"/>
      <c r="B21" s="59" t="s">
        <v>10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>
        <f>O19</f>
        <v>0</v>
      </c>
      <c r="P21" s="60"/>
      <c r="Q21" s="63"/>
      <c r="R21" s="59" t="s">
        <v>9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>
        <f>SUM(AI19:AJ20)</f>
        <v>0</v>
      </c>
      <c r="AJ21" s="60"/>
      <c r="AK21" s="136"/>
    </row>
    <row r="22" spans="1:37" ht="18" x14ac:dyDescent="0.25">
      <c r="A22" s="110"/>
      <c r="B22" s="142" t="s">
        <v>26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36"/>
    </row>
    <row r="23" spans="1:37" ht="11.45" customHeight="1" x14ac:dyDescent="0.25">
      <c r="A23" s="110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36"/>
    </row>
    <row r="24" spans="1:37" ht="13.9" customHeight="1" x14ac:dyDescent="0.25">
      <c r="A24" s="110"/>
      <c r="B24" s="56" t="s">
        <v>25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136"/>
    </row>
    <row r="25" spans="1:37" ht="25.9" customHeight="1" x14ac:dyDescent="0.25">
      <c r="A25" s="110"/>
      <c r="B25" s="127" t="s">
        <v>89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36"/>
    </row>
    <row r="26" spans="1:37" ht="11.45" customHeight="1" x14ac:dyDescent="0.25">
      <c r="A26" s="110"/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136"/>
    </row>
    <row r="27" spans="1:37" s="15" customFormat="1" x14ac:dyDescent="0.25">
      <c r="A27" s="110"/>
      <c r="B27" s="41" t="s">
        <v>20</v>
      </c>
      <c r="C27" s="41"/>
      <c r="D27" s="41"/>
      <c r="E27" s="16" t="s">
        <v>19</v>
      </c>
      <c r="F27" s="17" t="s">
        <v>18</v>
      </c>
      <c r="G27" s="41" t="s">
        <v>20</v>
      </c>
      <c r="H27" s="41"/>
      <c r="I27" s="41"/>
      <c r="J27" s="16" t="s">
        <v>19</v>
      </c>
      <c r="K27" s="42" t="s">
        <v>18</v>
      </c>
      <c r="L27" s="43"/>
      <c r="M27" s="44"/>
      <c r="N27" s="41" t="s">
        <v>20</v>
      </c>
      <c r="O27" s="41"/>
      <c r="P27" s="41"/>
      <c r="Q27" s="42" t="s">
        <v>19</v>
      </c>
      <c r="R27" s="43"/>
      <c r="S27" s="44"/>
      <c r="T27" s="42" t="s">
        <v>18</v>
      </c>
      <c r="U27" s="43"/>
      <c r="V27" s="43"/>
      <c r="W27" s="42" t="s">
        <v>20</v>
      </c>
      <c r="X27" s="43"/>
      <c r="Y27" s="44"/>
      <c r="Z27" s="41" t="s">
        <v>19</v>
      </c>
      <c r="AA27" s="41"/>
      <c r="AB27" s="41" t="s">
        <v>18</v>
      </c>
      <c r="AC27" s="41"/>
      <c r="AD27" s="42" t="s">
        <v>20</v>
      </c>
      <c r="AE27" s="43"/>
      <c r="AF27" s="44"/>
      <c r="AG27" s="41" t="s">
        <v>19</v>
      </c>
      <c r="AH27" s="41"/>
      <c r="AI27" s="41" t="s">
        <v>18</v>
      </c>
      <c r="AJ27" s="41"/>
      <c r="AK27" s="136"/>
    </row>
    <row r="28" spans="1:37" ht="15" customHeight="1" x14ac:dyDescent="0.25">
      <c r="A28" s="110"/>
      <c r="B28" s="48"/>
      <c r="C28" s="48"/>
      <c r="D28" s="48"/>
      <c r="E28" s="39"/>
      <c r="F28" s="40" t="str">
        <f>IF(YEAR(E28)-YEAR(B28)=1,IF(E28="","",IF(AND(DAY(B28)=1, DAY(E28)=DAY(EOMONTH(E28,0)), MONTH(B28)=MONTH(E28)),30,IF(DATEDIF(B28,E28,"m")=0,E28-B28+1,DATEDIF(B28,E28,"m")*30 + (E28-EDATE(B28,DATEDIF(B28,E28,"m")))+1)))-1,IF(E28="","",IF(AND(DAY(B28)=1, DAY(E28)=DAY(EOMONTH(E28,0)), MONTH(B28)=MONTH(E28)),30,IF(DATEDIF(B28,E28,"m")=0,E28-B28+1,DATEDIF(B28,E28,"m")*30 + (E28-EDATE(B28,DATEDIF(B28,E28,"m")))))))</f>
        <v/>
      </c>
      <c r="G28" s="48"/>
      <c r="H28" s="48"/>
      <c r="I28" s="48"/>
      <c r="J28" s="39"/>
      <c r="K28" s="45" t="str">
        <f>IF(YEAR(J28)-YEAR(G28)=1,IF(J28="","",IF(AND(DAY(G28)=1, DAY(J28)=DAY(EOMONTH(J28,0)), MONTH(G28)=MONTH(J28)),30,IF(DATEDIF(G28,J28,"m")=0,J28-G28+1,DATEDIF(G28,J28,"m")*30 + (J28-EDATE(G28,DATEDIF(G28,J28,"m")))+1)))-1,IF(J28="","",IF(AND(DAY(G28)=1, DAY(J28)=DAY(EOMONTH(J28,0)), MONTH(G28)=MONTH(J28)),30,IF(DATEDIF(G28,J28,"m")=0,J28-G28+1,DATEDIF(G28,J28,"m")*30 + (J28-EDATE(G28,DATEDIF(G28,J28,"m")))))))</f>
        <v/>
      </c>
      <c r="L28" s="47"/>
      <c r="M28" s="46"/>
      <c r="N28" s="48"/>
      <c r="O28" s="48"/>
      <c r="P28" s="48"/>
      <c r="Q28" s="49"/>
      <c r="R28" s="50"/>
      <c r="S28" s="51"/>
      <c r="T28" s="45" t="str">
        <f>IF(YEAR(Q28)-YEAR(N28)=1,IF(Q28="","",IF(AND(DAY(N28)=1, DAY(Q28)=DAY(EOMONTH(Q28,0)), MONTH(N28)=MONTH(Q28)),30,IF(DATEDIF(N28,Q28,"m")=0,Q28-N28+1,DATEDIF(N28,Q28,"m")*30 + (Q28-EDATE(N28,DATEDIF(N28,Q28,"m")))+1)))-1,IF(Q28="","",IF(AND(DAY(N28)=1, DAY(Q28)=DAY(EOMONTH(Q28,0)), MONTH(N28)=MONTH(Q28)),30,IF(DATEDIF(N28,Q28,"m")=0,Q28-N28+1,DATEDIF(N28,Q28,"m")*30 + (Q28-EDATE(N28,DATEDIF(N28,Q28,"m")))))))</f>
        <v/>
      </c>
      <c r="U28" s="47"/>
      <c r="V28" s="46"/>
      <c r="W28" s="49"/>
      <c r="X28" s="50"/>
      <c r="Y28" s="51"/>
      <c r="Z28" s="48"/>
      <c r="AA28" s="48"/>
      <c r="AB28" s="45" t="str">
        <f>IF(YEAR(Z28)-YEAR(W28)=1,IF(Z28="","",IF(AND(DAY(W28)=1, DAY(Z28)=DAY(EOMONTH(Z28,0)), MONTH(W28)=MONTH(Z28)),30,IF(DATEDIF(W28,Z28,"m")=0,Z28-W28+1,DATEDIF(W28,Z28,"m")*30 + (Z28-EDATE(W28,DATEDIF(W28,Z28,"m")))+1)))-1,IF(Z28="","",IF(AND(DAY(W28)=1, DAY(Z28)=DAY(EOMONTH(Z28,0)), MONTH(W28)=MONTH(Z28)),30,IF(DATEDIF(W28,Z28,"m")=0,Z28-W28+1,DATEDIF(W28,Z28,"m")*30 + (Z28-EDATE(W28,DATEDIF(W28,Z28,"m")))))))</f>
        <v/>
      </c>
      <c r="AC28" s="46"/>
      <c r="AD28" s="49"/>
      <c r="AE28" s="50"/>
      <c r="AF28" s="51"/>
      <c r="AG28" s="48"/>
      <c r="AH28" s="48"/>
      <c r="AI28" s="45" t="str">
        <f>IF(YEAR(AG28)-YEAR(AD28)=1,IF(AG28="","",IF(AND(DAY(AD28)=1, DAY(AG28)=DAY(EOMONTH(AG28,0)), MONTH(AD28)=MONTH(AG28)),30,IF(DATEDIF(AD28,AG28,"m")=0,AG28-AD28+1,DATEDIF(AD28,AG28,"m")*30 + (AG28-EDATE(AD28,DATEDIF(AD28,AG28,"m")))+1)))-1,IF(AG28="","",IF(AND(DAY(AD28)=1, DAY(AG28)=DAY(EOMONTH(AG28,0)), MONTH(AD28)=MONTH(AG28)),30,IF(DATEDIF(AD28,AG28,"m")=0,AG28-AD28+1,DATEDIF(AD28,AG28,"m")*30 + (AG28-EDATE(AD28,DATEDIF(AD28,AG28,"m")))))))</f>
        <v/>
      </c>
      <c r="AJ28" s="46"/>
      <c r="AK28" s="136"/>
    </row>
    <row r="29" spans="1:37" ht="11.45" customHeight="1" x14ac:dyDescent="0.25">
      <c r="A29" s="110"/>
      <c r="B29" s="48"/>
      <c r="C29" s="48"/>
      <c r="D29" s="48"/>
      <c r="E29" s="39"/>
      <c r="F29" s="40" t="str">
        <f t="shared" ref="F29:F47" si="0">IF(YEAR(E29)-YEAR(B29)=1,IF(E29="","",IF(AND(DAY(B29)=1, DAY(E29)=DAY(EOMONTH(E29,0)), MONTH(B29)=MONTH(E29)),30,IF(DATEDIF(B29,E29,"m")=0,E29-B29+1,DATEDIF(B29,E29,"m")*30 + (E29-EDATE(B29,DATEDIF(B29,E29,"m")))+1)))-1,IF(E29="","",IF(AND(DAY(B29)=1, DAY(E29)=DAY(EOMONTH(E29,0)), MONTH(B29)=MONTH(E29)),30,IF(DATEDIF(B29,E29,"m")=0,E29-B29+1,DATEDIF(B29,E29,"m")*30 + (E29-EDATE(B29,DATEDIF(B29,E29,"m")))))))</f>
        <v/>
      </c>
      <c r="G29" s="48"/>
      <c r="H29" s="48"/>
      <c r="I29" s="48"/>
      <c r="J29" s="39"/>
      <c r="K29" s="45" t="str">
        <f t="shared" ref="K29:K47" si="1">IF(YEAR(J29)-YEAR(G29)=1,IF(J29="","",IF(AND(DAY(G29)=1, DAY(J29)=DAY(EOMONTH(J29,0)), MONTH(G29)=MONTH(J29)),30,IF(DATEDIF(G29,J29,"m")=0,J29-G29+1,DATEDIF(G29,J29,"m")*30 + (J29-EDATE(G29,DATEDIF(G29,J29,"m")))+1)))-1,IF(J29="","",IF(AND(DAY(G29)=1, DAY(J29)=DAY(EOMONTH(J29,0)), MONTH(G29)=MONTH(J29)),30,IF(DATEDIF(G29,J29,"m")=0,J29-G29+1,DATEDIF(G29,J29,"m")*30 + (J29-EDATE(G29,DATEDIF(G29,J29,"m")))))))</f>
        <v/>
      </c>
      <c r="L29" s="47"/>
      <c r="M29" s="46"/>
      <c r="N29" s="48"/>
      <c r="O29" s="48"/>
      <c r="P29" s="48"/>
      <c r="Q29" s="49"/>
      <c r="R29" s="50"/>
      <c r="S29" s="51"/>
      <c r="T29" s="45" t="str">
        <f t="shared" ref="T29:T47" si="2">IF(YEAR(Q29)-YEAR(N29)=1,IF(Q29="","",IF(AND(DAY(N29)=1, DAY(Q29)=DAY(EOMONTH(Q29,0)), MONTH(N29)=MONTH(Q29)),30,IF(DATEDIF(N29,Q29,"m")=0,Q29-N29+1,DATEDIF(N29,Q29,"m")*30 + (Q29-EDATE(N29,DATEDIF(N29,Q29,"m")))+1)))-1,IF(Q29="","",IF(AND(DAY(N29)=1, DAY(Q29)=DAY(EOMONTH(Q29,0)), MONTH(N29)=MONTH(Q29)),30,IF(DATEDIF(N29,Q29,"m")=0,Q29-N29+1,DATEDIF(N29,Q29,"m")*30 + (Q29-EDATE(N29,DATEDIF(N29,Q29,"m")))))))</f>
        <v/>
      </c>
      <c r="U29" s="47"/>
      <c r="V29" s="46"/>
      <c r="W29" s="48"/>
      <c r="X29" s="48"/>
      <c r="Y29" s="48"/>
      <c r="Z29" s="48"/>
      <c r="AA29" s="48"/>
      <c r="AB29" s="45" t="str">
        <f t="shared" ref="AB29:AB47" si="3">IF(YEAR(Z29)-YEAR(W29)=1,IF(Z29="","",IF(AND(DAY(W29)=1, DAY(Z29)=DAY(EOMONTH(Z29,0)), MONTH(W29)=MONTH(Z29)),30,IF(DATEDIF(W29,Z29,"m")=0,Z29-W29+1,DATEDIF(W29,Z29,"m")*30 + (Z29-EDATE(W29,DATEDIF(W29,Z29,"m")))+1)))-1,IF(Z29="","",IF(AND(DAY(W29)=1, DAY(Z29)=DAY(EOMONTH(Z29,0)), MONTH(W29)=MONTH(Z29)),30,IF(DATEDIF(W29,Z29,"m")=0,Z29-W29+1,DATEDIF(W29,Z29,"m")*30 + (Z29-EDATE(W29,DATEDIF(W29,Z29,"m")))))))</f>
        <v/>
      </c>
      <c r="AC29" s="46"/>
      <c r="AD29" s="49"/>
      <c r="AE29" s="50"/>
      <c r="AF29" s="51"/>
      <c r="AG29" s="49"/>
      <c r="AH29" s="51"/>
      <c r="AI29" s="45" t="str">
        <f t="shared" ref="AI29:AI47" si="4">IF(YEAR(AG29)-YEAR(AD29)=1,IF(AG29="","",IF(AND(DAY(AD29)=1, DAY(AG29)=DAY(EOMONTH(AG29,0)), MONTH(AD29)=MONTH(AG29)),30,IF(DATEDIF(AD29,AG29,"m")=0,AG29-AD29+1,DATEDIF(AD29,AG29,"m")*30 + (AG29-EDATE(AD29,DATEDIF(AD29,AG29,"m")))+1)))-1,IF(AG29="","",IF(AND(DAY(AD29)=1, DAY(AG29)=DAY(EOMONTH(AG29,0)), MONTH(AD29)=MONTH(AG29)),30,IF(DATEDIF(AD29,AG29,"m")=0,AG29-AD29+1,DATEDIF(AD29,AG29,"m")*30 + (AG29-EDATE(AD29,DATEDIF(AD29,AG29,"m")))))))</f>
        <v/>
      </c>
      <c r="AJ29" s="46"/>
      <c r="AK29" s="136"/>
    </row>
    <row r="30" spans="1:37" ht="11.45" customHeight="1" x14ac:dyDescent="0.25">
      <c r="A30" s="110"/>
      <c r="B30" s="48"/>
      <c r="C30" s="48"/>
      <c r="D30" s="48"/>
      <c r="E30" s="39"/>
      <c r="F30" s="40" t="str">
        <f t="shared" si="0"/>
        <v/>
      </c>
      <c r="G30" s="48"/>
      <c r="H30" s="48"/>
      <c r="I30" s="48"/>
      <c r="J30" s="39"/>
      <c r="K30" s="45" t="str">
        <f t="shared" si="1"/>
        <v/>
      </c>
      <c r="L30" s="47"/>
      <c r="M30" s="46"/>
      <c r="N30" s="48"/>
      <c r="O30" s="48"/>
      <c r="P30" s="48"/>
      <c r="Q30" s="49"/>
      <c r="R30" s="50"/>
      <c r="S30" s="51"/>
      <c r="T30" s="45" t="str">
        <f t="shared" si="2"/>
        <v/>
      </c>
      <c r="U30" s="47"/>
      <c r="V30" s="46"/>
      <c r="W30" s="49"/>
      <c r="X30" s="50"/>
      <c r="Y30" s="51"/>
      <c r="Z30" s="48"/>
      <c r="AA30" s="48"/>
      <c r="AB30" s="45" t="str">
        <f t="shared" si="3"/>
        <v/>
      </c>
      <c r="AC30" s="46"/>
      <c r="AD30" s="49"/>
      <c r="AE30" s="50"/>
      <c r="AF30" s="51"/>
      <c r="AG30" s="48"/>
      <c r="AH30" s="48"/>
      <c r="AI30" s="45" t="str">
        <f t="shared" si="4"/>
        <v/>
      </c>
      <c r="AJ30" s="46"/>
      <c r="AK30" s="136"/>
    </row>
    <row r="31" spans="1:37" ht="11.45" customHeight="1" x14ac:dyDescent="0.25">
      <c r="A31" s="110"/>
      <c r="B31" s="48"/>
      <c r="C31" s="48"/>
      <c r="D31" s="48"/>
      <c r="E31" s="39"/>
      <c r="F31" s="40" t="str">
        <f t="shared" si="0"/>
        <v/>
      </c>
      <c r="G31" s="48"/>
      <c r="H31" s="48"/>
      <c r="I31" s="48"/>
      <c r="J31" s="39"/>
      <c r="K31" s="45" t="str">
        <f t="shared" si="1"/>
        <v/>
      </c>
      <c r="L31" s="47"/>
      <c r="M31" s="46"/>
      <c r="N31" s="48"/>
      <c r="O31" s="48"/>
      <c r="P31" s="48"/>
      <c r="Q31" s="49"/>
      <c r="R31" s="50"/>
      <c r="S31" s="51"/>
      <c r="T31" s="45" t="str">
        <f t="shared" si="2"/>
        <v/>
      </c>
      <c r="U31" s="47"/>
      <c r="V31" s="46"/>
      <c r="W31" s="49"/>
      <c r="X31" s="50"/>
      <c r="Y31" s="51"/>
      <c r="Z31" s="48"/>
      <c r="AA31" s="48"/>
      <c r="AB31" s="45" t="str">
        <f t="shared" si="3"/>
        <v/>
      </c>
      <c r="AC31" s="46"/>
      <c r="AD31" s="49"/>
      <c r="AE31" s="50"/>
      <c r="AF31" s="51"/>
      <c r="AG31" s="48"/>
      <c r="AH31" s="48"/>
      <c r="AI31" s="45" t="str">
        <f t="shared" si="4"/>
        <v/>
      </c>
      <c r="AJ31" s="46"/>
      <c r="AK31" s="136"/>
    </row>
    <row r="32" spans="1:37" ht="11.45" customHeight="1" x14ac:dyDescent="0.25">
      <c r="A32" s="110"/>
      <c r="B32" s="48"/>
      <c r="C32" s="48"/>
      <c r="D32" s="48"/>
      <c r="E32" s="39"/>
      <c r="F32" s="40" t="str">
        <f t="shared" si="0"/>
        <v/>
      </c>
      <c r="G32" s="48"/>
      <c r="H32" s="48"/>
      <c r="I32" s="48"/>
      <c r="J32" s="39"/>
      <c r="K32" s="45" t="str">
        <f t="shared" si="1"/>
        <v/>
      </c>
      <c r="L32" s="47"/>
      <c r="M32" s="46"/>
      <c r="N32" s="48"/>
      <c r="O32" s="48"/>
      <c r="P32" s="48"/>
      <c r="Q32" s="49"/>
      <c r="R32" s="50"/>
      <c r="S32" s="51"/>
      <c r="T32" s="45" t="str">
        <f t="shared" si="2"/>
        <v/>
      </c>
      <c r="U32" s="47"/>
      <c r="V32" s="46"/>
      <c r="W32" s="49"/>
      <c r="X32" s="50"/>
      <c r="Y32" s="51"/>
      <c r="Z32" s="48"/>
      <c r="AA32" s="48"/>
      <c r="AB32" s="45" t="str">
        <f t="shared" si="3"/>
        <v/>
      </c>
      <c r="AC32" s="46"/>
      <c r="AD32" s="49"/>
      <c r="AE32" s="50"/>
      <c r="AF32" s="51"/>
      <c r="AG32" s="48"/>
      <c r="AH32" s="48"/>
      <c r="AI32" s="45" t="str">
        <f t="shared" si="4"/>
        <v/>
      </c>
      <c r="AJ32" s="46"/>
      <c r="AK32" s="136"/>
    </row>
    <row r="33" spans="1:37" ht="11.45" customHeight="1" x14ac:dyDescent="0.25">
      <c r="A33" s="110"/>
      <c r="B33" s="48"/>
      <c r="C33" s="48"/>
      <c r="D33" s="48"/>
      <c r="E33" s="39"/>
      <c r="F33" s="40" t="str">
        <f t="shared" si="0"/>
        <v/>
      </c>
      <c r="G33" s="48"/>
      <c r="H33" s="48"/>
      <c r="I33" s="48"/>
      <c r="J33" s="39"/>
      <c r="K33" s="45" t="str">
        <f t="shared" si="1"/>
        <v/>
      </c>
      <c r="L33" s="47"/>
      <c r="M33" s="46"/>
      <c r="N33" s="48"/>
      <c r="O33" s="48"/>
      <c r="P33" s="48"/>
      <c r="Q33" s="49"/>
      <c r="R33" s="50"/>
      <c r="S33" s="51"/>
      <c r="T33" s="45" t="str">
        <f t="shared" si="2"/>
        <v/>
      </c>
      <c r="U33" s="47"/>
      <c r="V33" s="46"/>
      <c r="W33" s="49"/>
      <c r="X33" s="50"/>
      <c r="Y33" s="51"/>
      <c r="Z33" s="48"/>
      <c r="AA33" s="48"/>
      <c r="AB33" s="45" t="str">
        <f t="shared" si="3"/>
        <v/>
      </c>
      <c r="AC33" s="46"/>
      <c r="AD33" s="49"/>
      <c r="AE33" s="50"/>
      <c r="AF33" s="51"/>
      <c r="AG33" s="48"/>
      <c r="AH33" s="48"/>
      <c r="AI33" s="45" t="str">
        <f t="shared" si="4"/>
        <v/>
      </c>
      <c r="AJ33" s="46"/>
      <c r="AK33" s="136"/>
    </row>
    <row r="34" spans="1:37" ht="11.45" customHeight="1" x14ac:dyDescent="0.25">
      <c r="A34" s="110"/>
      <c r="B34" s="48"/>
      <c r="C34" s="48"/>
      <c r="D34" s="48"/>
      <c r="E34" s="39"/>
      <c r="F34" s="40" t="str">
        <f t="shared" si="0"/>
        <v/>
      </c>
      <c r="G34" s="48"/>
      <c r="H34" s="48"/>
      <c r="I34" s="48"/>
      <c r="J34" s="39"/>
      <c r="K34" s="45" t="str">
        <f t="shared" si="1"/>
        <v/>
      </c>
      <c r="L34" s="47"/>
      <c r="M34" s="46"/>
      <c r="N34" s="48"/>
      <c r="O34" s="48"/>
      <c r="P34" s="48"/>
      <c r="Q34" s="49"/>
      <c r="R34" s="50"/>
      <c r="S34" s="51"/>
      <c r="T34" s="45" t="str">
        <f t="shared" si="2"/>
        <v/>
      </c>
      <c r="U34" s="47"/>
      <c r="V34" s="46"/>
      <c r="W34" s="49"/>
      <c r="X34" s="50"/>
      <c r="Y34" s="51"/>
      <c r="Z34" s="48"/>
      <c r="AA34" s="48"/>
      <c r="AB34" s="45" t="str">
        <f t="shared" si="3"/>
        <v/>
      </c>
      <c r="AC34" s="46"/>
      <c r="AD34" s="49"/>
      <c r="AE34" s="50"/>
      <c r="AF34" s="51"/>
      <c r="AG34" s="48"/>
      <c r="AH34" s="48"/>
      <c r="AI34" s="45" t="str">
        <f t="shared" si="4"/>
        <v/>
      </c>
      <c r="AJ34" s="46"/>
      <c r="AK34" s="136"/>
    </row>
    <row r="35" spans="1:37" ht="11.45" customHeight="1" x14ac:dyDescent="0.25">
      <c r="A35" s="110"/>
      <c r="B35" s="48"/>
      <c r="C35" s="48"/>
      <c r="D35" s="48"/>
      <c r="E35" s="39"/>
      <c r="F35" s="40" t="str">
        <f t="shared" si="0"/>
        <v/>
      </c>
      <c r="G35" s="48"/>
      <c r="H35" s="48"/>
      <c r="I35" s="48"/>
      <c r="J35" s="39"/>
      <c r="K35" s="45" t="str">
        <f t="shared" si="1"/>
        <v/>
      </c>
      <c r="L35" s="47"/>
      <c r="M35" s="46"/>
      <c r="N35" s="48"/>
      <c r="O35" s="48"/>
      <c r="P35" s="48"/>
      <c r="Q35" s="49"/>
      <c r="R35" s="50"/>
      <c r="S35" s="51"/>
      <c r="T35" s="45" t="str">
        <f t="shared" si="2"/>
        <v/>
      </c>
      <c r="U35" s="47"/>
      <c r="V35" s="46"/>
      <c r="W35" s="49"/>
      <c r="X35" s="50"/>
      <c r="Y35" s="51"/>
      <c r="Z35" s="48"/>
      <c r="AA35" s="48"/>
      <c r="AB35" s="45" t="str">
        <f t="shared" si="3"/>
        <v/>
      </c>
      <c r="AC35" s="46"/>
      <c r="AD35" s="49"/>
      <c r="AE35" s="50"/>
      <c r="AF35" s="51"/>
      <c r="AG35" s="48"/>
      <c r="AH35" s="48"/>
      <c r="AI35" s="45" t="str">
        <f t="shared" si="4"/>
        <v/>
      </c>
      <c r="AJ35" s="46"/>
      <c r="AK35" s="136"/>
    </row>
    <row r="36" spans="1:37" ht="11.45" customHeight="1" x14ac:dyDescent="0.25">
      <c r="A36" s="110"/>
      <c r="B36" s="48"/>
      <c r="C36" s="48"/>
      <c r="D36" s="48"/>
      <c r="E36" s="39"/>
      <c r="F36" s="40" t="str">
        <f t="shared" si="0"/>
        <v/>
      </c>
      <c r="G36" s="48"/>
      <c r="H36" s="48"/>
      <c r="I36" s="48"/>
      <c r="J36" s="39"/>
      <c r="K36" s="45" t="str">
        <f t="shared" si="1"/>
        <v/>
      </c>
      <c r="L36" s="47"/>
      <c r="M36" s="46"/>
      <c r="N36" s="48"/>
      <c r="O36" s="48"/>
      <c r="P36" s="48"/>
      <c r="Q36" s="49"/>
      <c r="R36" s="50"/>
      <c r="S36" s="51"/>
      <c r="T36" s="45" t="str">
        <f t="shared" si="2"/>
        <v/>
      </c>
      <c r="U36" s="47"/>
      <c r="V36" s="46"/>
      <c r="W36" s="49"/>
      <c r="X36" s="50"/>
      <c r="Y36" s="51"/>
      <c r="Z36" s="48"/>
      <c r="AA36" s="48"/>
      <c r="AB36" s="45" t="str">
        <f t="shared" si="3"/>
        <v/>
      </c>
      <c r="AC36" s="46"/>
      <c r="AD36" s="49"/>
      <c r="AE36" s="50"/>
      <c r="AF36" s="51"/>
      <c r="AG36" s="48"/>
      <c r="AH36" s="48"/>
      <c r="AI36" s="45" t="str">
        <f t="shared" si="4"/>
        <v/>
      </c>
      <c r="AJ36" s="46"/>
      <c r="AK36" s="136"/>
    </row>
    <row r="37" spans="1:37" ht="11.45" customHeight="1" x14ac:dyDescent="0.25">
      <c r="A37" s="110"/>
      <c r="B37" s="48"/>
      <c r="C37" s="48"/>
      <c r="D37" s="48"/>
      <c r="E37" s="39"/>
      <c r="F37" s="40" t="str">
        <f t="shared" si="0"/>
        <v/>
      </c>
      <c r="G37" s="48"/>
      <c r="H37" s="48"/>
      <c r="I37" s="48"/>
      <c r="J37" s="39"/>
      <c r="K37" s="45" t="str">
        <f t="shared" si="1"/>
        <v/>
      </c>
      <c r="L37" s="47"/>
      <c r="M37" s="46"/>
      <c r="N37" s="48"/>
      <c r="O37" s="48"/>
      <c r="P37" s="48"/>
      <c r="Q37" s="49"/>
      <c r="R37" s="50"/>
      <c r="S37" s="51"/>
      <c r="T37" s="45" t="str">
        <f t="shared" si="2"/>
        <v/>
      </c>
      <c r="U37" s="47"/>
      <c r="V37" s="46"/>
      <c r="W37" s="49"/>
      <c r="X37" s="50"/>
      <c r="Y37" s="51"/>
      <c r="Z37" s="48"/>
      <c r="AA37" s="48"/>
      <c r="AB37" s="45" t="str">
        <f t="shared" si="3"/>
        <v/>
      </c>
      <c r="AC37" s="46"/>
      <c r="AD37" s="49"/>
      <c r="AE37" s="50"/>
      <c r="AF37" s="51"/>
      <c r="AG37" s="48"/>
      <c r="AH37" s="48"/>
      <c r="AI37" s="45" t="str">
        <f t="shared" si="4"/>
        <v/>
      </c>
      <c r="AJ37" s="46"/>
      <c r="AK37" s="136"/>
    </row>
    <row r="38" spans="1:37" x14ac:dyDescent="0.25">
      <c r="A38" s="110"/>
      <c r="B38" s="48"/>
      <c r="C38" s="48"/>
      <c r="D38" s="48"/>
      <c r="E38" s="39"/>
      <c r="F38" s="40" t="str">
        <f t="shared" si="0"/>
        <v/>
      </c>
      <c r="G38" s="48"/>
      <c r="H38" s="48"/>
      <c r="I38" s="48"/>
      <c r="J38" s="39"/>
      <c r="K38" s="45" t="str">
        <f t="shared" si="1"/>
        <v/>
      </c>
      <c r="L38" s="47"/>
      <c r="M38" s="46"/>
      <c r="N38" s="48"/>
      <c r="O38" s="48"/>
      <c r="P38" s="48"/>
      <c r="Q38" s="49"/>
      <c r="R38" s="50"/>
      <c r="S38" s="51"/>
      <c r="T38" s="45" t="str">
        <f t="shared" si="2"/>
        <v/>
      </c>
      <c r="U38" s="47"/>
      <c r="V38" s="46"/>
      <c r="W38" s="49"/>
      <c r="X38" s="50"/>
      <c r="Y38" s="51"/>
      <c r="Z38" s="48"/>
      <c r="AA38" s="48"/>
      <c r="AB38" s="45" t="str">
        <f t="shared" si="3"/>
        <v/>
      </c>
      <c r="AC38" s="46"/>
      <c r="AD38" s="49"/>
      <c r="AE38" s="50"/>
      <c r="AF38" s="51"/>
      <c r="AG38" s="48"/>
      <c r="AH38" s="48"/>
      <c r="AI38" s="45" t="str">
        <f t="shared" si="4"/>
        <v/>
      </c>
      <c r="AJ38" s="46"/>
      <c r="AK38" s="136"/>
    </row>
    <row r="39" spans="1:37" ht="11.45" customHeight="1" x14ac:dyDescent="0.25">
      <c r="A39" s="110"/>
      <c r="B39" s="48"/>
      <c r="C39" s="48"/>
      <c r="D39" s="48"/>
      <c r="E39" s="39"/>
      <c r="F39" s="40" t="str">
        <f t="shared" si="0"/>
        <v/>
      </c>
      <c r="G39" s="48"/>
      <c r="H39" s="48"/>
      <c r="I39" s="48"/>
      <c r="J39" s="39"/>
      <c r="K39" s="45" t="str">
        <f t="shared" si="1"/>
        <v/>
      </c>
      <c r="L39" s="47"/>
      <c r="M39" s="46"/>
      <c r="N39" s="48"/>
      <c r="O39" s="48"/>
      <c r="P39" s="48"/>
      <c r="Q39" s="49"/>
      <c r="R39" s="50"/>
      <c r="S39" s="51"/>
      <c r="T39" s="45" t="str">
        <f t="shared" si="2"/>
        <v/>
      </c>
      <c r="U39" s="47"/>
      <c r="V39" s="46"/>
      <c r="W39" s="48"/>
      <c r="X39" s="48"/>
      <c r="Y39" s="48"/>
      <c r="Z39" s="48"/>
      <c r="AA39" s="48"/>
      <c r="AB39" s="45" t="str">
        <f t="shared" si="3"/>
        <v/>
      </c>
      <c r="AC39" s="46"/>
      <c r="AD39" s="49"/>
      <c r="AE39" s="50"/>
      <c r="AF39" s="51"/>
      <c r="AG39" s="49"/>
      <c r="AH39" s="51"/>
      <c r="AI39" s="45" t="str">
        <f t="shared" si="4"/>
        <v/>
      </c>
      <c r="AJ39" s="46"/>
      <c r="AK39" s="136"/>
    </row>
    <row r="40" spans="1:37" ht="11.45" customHeight="1" x14ac:dyDescent="0.25">
      <c r="A40" s="110"/>
      <c r="B40" s="48"/>
      <c r="C40" s="48"/>
      <c r="D40" s="48"/>
      <c r="E40" s="39"/>
      <c r="F40" s="40" t="str">
        <f t="shared" si="0"/>
        <v/>
      </c>
      <c r="G40" s="48"/>
      <c r="H40" s="48"/>
      <c r="I40" s="48"/>
      <c r="J40" s="39"/>
      <c r="K40" s="45" t="str">
        <f t="shared" si="1"/>
        <v/>
      </c>
      <c r="L40" s="47"/>
      <c r="M40" s="46"/>
      <c r="N40" s="48"/>
      <c r="O40" s="48"/>
      <c r="P40" s="48"/>
      <c r="Q40" s="49"/>
      <c r="R40" s="50"/>
      <c r="S40" s="51"/>
      <c r="T40" s="45" t="str">
        <f t="shared" si="2"/>
        <v/>
      </c>
      <c r="U40" s="47"/>
      <c r="V40" s="46"/>
      <c r="W40" s="49"/>
      <c r="X40" s="50"/>
      <c r="Y40" s="51"/>
      <c r="Z40" s="48"/>
      <c r="AA40" s="48"/>
      <c r="AB40" s="45" t="str">
        <f t="shared" si="3"/>
        <v/>
      </c>
      <c r="AC40" s="46"/>
      <c r="AD40" s="49"/>
      <c r="AE40" s="50"/>
      <c r="AF40" s="51"/>
      <c r="AG40" s="48"/>
      <c r="AH40" s="48"/>
      <c r="AI40" s="45" t="str">
        <f t="shared" si="4"/>
        <v/>
      </c>
      <c r="AJ40" s="46"/>
      <c r="AK40" s="136"/>
    </row>
    <row r="41" spans="1:37" ht="11.45" customHeight="1" x14ac:dyDescent="0.25">
      <c r="A41" s="110"/>
      <c r="B41" s="48"/>
      <c r="C41" s="48"/>
      <c r="D41" s="48"/>
      <c r="E41" s="39"/>
      <c r="F41" s="40" t="str">
        <f t="shared" si="0"/>
        <v/>
      </c>
      <c r="G41" s="48"/>
      <c r="H41" s="48"/>
      <c r="I41" s="48"/>
      <c r="J41" s="39"/>
      <c r="K41" s="45" t="str">
        <f t="shared" si="1"/>
        <v/>
      </c>
      <c r="L41" s="47"/>
      <c r="M41" s="46"/>
      <c r="N41" s="48"/>
      <c r="O41" s="48"/>
      <c r="P41" s="48"/>
      <c r="Q41" s="49"/>
      <c r="R41" s="50"/>
      <c r="S41" s="51"/>
      <c r="T41" s="45" t="str">
        <f t="shared" si="2"/>
        <v/>
      </c>
      <c r="U41" s="47"/>
      <c r="V41" s="46"/>
      <c r="W41" s="49"/>
      <c r="X41" s="50"/>
      <c r="Y41" s="51"/>
      <c r="Z41" s="48"/>
      <c r="AA41" s="48"/>
      <c r="AB41" s="45" t="str">
        <f t="shared" si="3"/>
        <v/>
      </c>
      <c r="AC41" s="46"/>
      <c r="AD41" s="49"/>
      <c r="AE41" s="50"/>
      <c r="AF41" s="51"/>
      <c r="AG41" s="48"/>
      <c r="AH41" s="48"/>
      <c r="AI41" s="45" t="str">
        <f t="shared" si="4"/>
        <v/>
      </c>
      <c r="AJ41" s="46"/>
      <c r="AK41" s="136"/>
    </row>
    <row r="42" spans="1:37" ht="11.45" customHeight="1" x14ac:dyDescent="0.25">
      <c r="A42" s="110"/>
      <c r="B42" s="48"/>
      <c r="C42" s="48"/>
      <c r="D42" s="48"/>
      <c r="E42" s="39"/>
      <c r="F42" s="40" t="str">
        <f t="shared" si="0"/>
        <v/>
      </c>
      <c r="G42" s="48"/>
      <c r="H42" s="48"/>
      <c r="I42" s="48"/>
      <c r="J42" s="39"/>
      <c r="K42" s="45" t="str">
        <f t="shared" si="1"/>
        <v/>
      </c>
      <c r="L42" s="47"/>
      <c r="M42" s="46"/>
      <c r="N42" s="48"/>
      <c r="O42" s="48"/>
      <c r="P42" s="48"/>
      <c r="Q42" s="49"/>
      <c r="R42" s="50"/>
      <c r="S42" s="51"/>
      <c r="T42" s="45" t="str">
        <f t="shared" si="2"/>
        <v/>
      </c>
      <c r="U42" s="47"/>
      <c r="V42" s="46"/>
      <c r="W42" s="49"/>
      <c r="X42" s="50"/>
      <c r="Y42" s="51"/>
      <c r="Z42" s="48"/>
      <c r="AA42" s="48"/>
      <c r="AB42" s="45" t="str">
        <f t="shared" si="3"/>
        <v/>
      </c>
      <c r="AC42" s="46"/>
      <c r="AD42" s="49"/>
      <c r="AE42" s="50"/>
      <c r="AF42" s="51"/>
      <c r="AG42" s="48"/>
      <c r="AH42" s="48"/>
      <c r="AI42" s="45" t="str">
        <f t="shared" si="4"/>
        <v/>
      </c>
      <c r="AJ42" s="46"/>
      <c r="AK42" s="136"/>
    </row>
    <row r="43" spans="1:37" ht="11.45" customHeight="1" x14ac:dyDescent="0.25">
      <c r="A43" s="110"/>
      <c r="B43" s="48"/>
      <c r="C43" s="48"/>
      <c r="D43" s="48"/>
      <c r="E43" s="39"/>
      <c r="F43" s="40" t="str">
        <f t="shared" si="0"/>
        <v/>
      </c>
      <c r="G43" s="48"/>
      <c r="H43" s="48"/>
      <c r="I43" s="48"/>
      <c r="J43" s="39"/>
      <c r="K43" s="45" t="str">
        <f t="shared" si="1"/>
        <v/>
      </c>
      <c r="L43" s="47"/>
      <c r="M43" s="46"/>
      <c r="N43" s="48"/>
      <c r="O43" s="48"/>
      <c r="P43" s="48"/>
      <c r="Q43" s="49"/>
      <c r="R43" s="50"/>
      <c r="S43" s="51"/>
      <c r="T43" s="45" t="str">
        <f t="shared" si="2"/>
        <v/>
      </c>
      <c r="U43" s="47"/>
      <c r="V43" s="46"/>
      <c r="W43" s="49"/>
      <c r="X43" s="50"/>
      <c r="Y43" s="51"/>
      <c r="Z43" s="48"/>
      <c r="AA43" s="48"/>
      <c r="AB43" s="45" t="str">
        <f t="shared" si="3"/>
        <v/>
      </c>
      <c r="AC43" s="46"/>
      <c r="AD43" s="49"/>
      <c r="AE43" s="50"/>
      <c r="AF43" s="51"/>
      <c r="AG43" s="48"/>
      <c r="AH43" s="48"/>
      <c r="AI43" s="45" t="str">
        <f t="shared" si="4"/>
        <v/>
      </c>
      <c r="AJ43" s="46"/>
      <c r="AK43" s="136"/>
    </row>
    <row r="44" spans="1:37" ht="11.45" customHeight="1" x14ac:dyDescent="0.25">
      <c r="A44" s="110"/>
      <c r="B44" s="48"/>
      <c r="C44" s="48"/>
      <c r="D44" s="48"/>
      <c r="E44" s="39"/>
      <c r="F44" s="40" t="str">
        <f t="shared" si="0"/>
        <v/>
      </c>
      <c r="G44" s="48"/>
      <c r="H44" s="48"/>
      <c r="I44" s="48"/>
      <c r="J44" s="39"/>
      <c r="K44" s="45" t="str">
        <f t="shared" si="1"/>
        <v/>
      </c>
      <c r="L44" s="47"/>
      <c r="M44" s="46"/>
      <c r="N44" s="48"/>
      <c r="O44" s="48"/>
      <c r="P44" s="48"/>
      <c r="Q44" s="49"/>
      <c r="R44" s="50"/>
      <c r="S44" s="51"/>
      <c r="T44" s="45" t="str">
        <f t="shared" si="2"/>
        <v/>
      </c>
      <c r="U44" s="47"/>
      <c r="V44" s="46"/>
      <c r="W44" s="49"/>
      <c r="X44" s="50"/>
      <c r="Y44" s="51"/>
      <c r="Z44" s="48"/>
      <c r="AA44" s="48"/>
      <c r="AB44" s="45" t="str">
        <f t="shared" si="3"/>
        <v/>
      </c>
      <c r="AC44" s="46"/>
      <c r="AD44" s="49"/>
      <c r="AE44" s="50"/>
      <c r="AF44" s="51"/>
      <c r="AG44" s="48"/>
      <c r="AH44" s="48"/>
      <c r="AI44" s="45" t="str">
        <f t="shared" si="4"/>
        <v/>
      </c>
      <c r="AJ44" s="46"/>
      <c r="AK44" s="136"/>
    </row>
    <row r="45" spans="1:37" ht="11.45" customHeight="1" x14ac:dyDescent="0.25">
      <c r="A45" s="110"/>
      <c r="B45" s="48"/>
      <c r="C45" s="48"/>
      <c r="D45" s="48"/>
      <c r="E45" s="39"/>
      <c r="F45" s="40" t="str">
        <f t="shared" si="0"/>
        <v/>
      </c>
      <c r="G45" s="48"/>
      <c r="H45" s="48"/>
      <c r="I45" s="48"/>
      <c r="J45" s="39"/>
      <c r="K45" s="45" t="str">
        <f t="shared" si="1"/>
        <v/>
      </c>
      <c r="L45" s="47"/>
      <c r="M45" s="46"/>
      <c r="N45" s="48"/>
      <c r="O45" s="48"/>
      <c r="P45" s="48"/>
      <c r="Q45" s="49"/>
      <c r="R45" s="50"/>
      <c r="S45" s="51"/>
      <c r="T45" s="45" t="str">
        <f t="shared" si="2"/>
        <v/>
      </c>
      <c r="U45" s="47"/>
      <c r="V45" s="46"/>
      <c r="W45" s="49"/>
      <c r="X45" s="50"/>
      <c r="Y45" s="51"/>
      <c r="Z45" s="48"/>
      <c r="AA45" s="48"/>
      <c r="AB45" s="45" t="str">
        <f t="shared" si="3"/>
        <v/>
      </c>
      <c r="AC45" s="46"/>
      <c r="AD45" s="49"/>
      <c r="AE45" s="50"/>
      <c r="AF45" s="51"/>
      <c r="AG45" s="48"/>
      <c r="AH45" s="48"/>
      <c r="AI45" s="45" t="str">
        <f t="shared" si="4"/>
        <v/>
      </c>
      <c r="AJ45" s="46"/>
      <c r="AK45" s="136"/>
    </row>
    <row r="46" spans="1:37" ht="11.45" customHeight="1" x14ac:dyDescent="0.25">
      <c r="A46" s="110"/>
      <c r="B46" s="48"/>
      <c r="C46" s="48"/>
      <c r="D46" s="48"/>
      <c r="E46" s="39"/>
      <c r="F46" s="40" t="str">
        <f t="shared" si="0"/>
        <v/>
      </c>
      <c r="G46" s="48"/>
      <c r="H46" s="48"/>
      <c r="I46" s="48"/>
      <c r="J46" s="39"/>
      <c r="K46" s="45" t="str">
        <f t="shared" si="1"/>
        <v/>
      </c>
      <c r="L46" s="47"/>
      <c r="M46" s="46"/>
      <c r="N46" s="48"/>
      <c r="O46" s="48"/>
      <c r="P46" s="48"/>
      <c r="Q46" s="49"/>
      <c r="R46" s="50"/>
      <c r="S46" s="51"/>
      <c r="T46" s="45" t="str">
        <f t="shared" si="2"/>
        <v/>
      </c>
      <c r="U46" s="47"/>
      <c r="V46" s="46"/>
      <c r="W46" s="49"/>
      <c r="X46" s="50"/>
      <c r="Y46" s="51"/>
      <c r="Z46" s="48"/>
      <c r="AA46" s="48"/>
      <c r="AB46" s="45" t="str">
        <f t="shared" si="3"/>
        <v/>
      </c>
      <c r="AC46" s="46"/>
      <c r="AD46" s="49"/>
      <c r="AE46" s="50"/>
      <c r="AF46" s="51"/>
      <c r="AG46" s="48"/>
      <c r="AH46" s="48"/>
      <c r="AI46" s="45" t="str">
        <f t="shared" si="4"/>
        <v/>
      </c>
      <c r="AJ46" s="46"/>
      <c r="AK46" s="136"/>
    </row>
    <row r="47" spans="1:37" ht="11.45" customHeight="1" x14ac:dyDescent="0.25">
      <c r="A47" s="110"/>
      <c r="B47" s="48"/>
      <c r="C47" s="48"/>
      <c r="D47" s="48"/>
      <c r="E47" s="39"/>
      <c r="F47" s="40" t="str">
        <f t="shared" si="0"/>
        <v/>
      </c>
      <c r="G47" s="48"/>
      <c r="H47" s="48"/>
      <c r="I47" s="48"/>
      <c r="J47" s="39"/>
      <c r="K47" s="45" t="str">
        <f t="shared" si="1"/>
        <v/>
      </c>
      <c r="L47" s="47"/>
      <c r="M47" s="46"/>
      <c r="N47" s="48"/>
      <c r="O47" s="48"/>
      <c r="P47" s="48"/>
      <c r="Q47" s="49"/>
      <c r="R47" s="50"/>
      <c r="S47" s="51"/>
      <c r="T47" s="45" t="str">
        <f t="shared" si="2"/>
        <v/>
      </c>
      <c r="U47" s="47"/>
      <c r="V47" s="46"/>
      <c r="W47" s="49"/>
      <c r="X47" s="50"/>
      <c r="Y47" s="51"/>
      <c r="Z47" s="48"/>
      <c r="AA47" s="48"/>
      <c r="AB47" s="45" t="str">
        <f t="shared" si="3"/>
        <v/>
      </c>
      <c r="AC47" s="46"/>
      <c r="AD47" s="49"/>
      <c r="AE47" s="50"/>
      <c r="AF47" s="51"/>
      <c r="AG47" s="48"/>
      <c r="AH47" s="48"/>
      <c r="AI47" s="45" t="str">
        <f t="shared" si="4"/>
        <v/>
      </c>
      <c r="AJ47" s="46"/>
      <c r="AK47" s="136"/>
    </row>
    <row r="48" spans="1:37" ht="11.45" customHeight="1" x14ac:dyDescent="0.25">
      <c r="A48" s="110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1"/>
      <c r="AD48" s="84" t="s">
        <v>17</v>
      </c>
      <c r="AE48" s="85"/>
      <c r="AF48" s="85"/>
      <c r="AG48" s="85"/>
      <c r="AH48" s="86"/>
      <c r="AI48" s="87">
        <f>INT(SUM(F28:F47,K28:M47,T28:V47,AB28:AC47,AI28:AJ47)/30)</f>
        <v>0</v>
      </c>
      <c r="AJ48" s="87"/>
      <c r="AK48" s="136"/>
    </row>
    <row r="49" spans="1:37" ht="11.45" customHeight="1" thickBot="1" x14ac:dyDescent="0.3">
      <c r="A49" s="110"/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4"/>
      <c r="AD49" s="84" t="s">
        <v>16</v>
      </c>
      <c r="AE49" s="85"/>
      <c r="AF49" s="85"/>
      <c r="AG49" s="85"/>
      <c r="AH49" s="86"/>
      <c r="AI49" s="96">
        <f>SUM(F28:F47,K28:M47,T28:V47,AB28:AC47,AI28:AJ47)-AI48*30</f>
        <v>0</v>
      </c>
      <c r="AJ49" s="96"/>
      <c r="AK49" s="136"/>
    </row>
    <row r="50" spans="1:37" ht="15" customHeight="1" thickBot="1" x14ac:dyDescent="0.3">
      <c r="A50" s="110"/>
      <c r="B50" s="89" t="s">
        <v>24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52">
        <f>AI48*0.5+IF(AI49&gt;15,0.5,0)</f>
        <v>0</v>
      </c>
      <c r="AJ50" s="53"/>
      <c r="AK50" s="136"/>
    </row>
    <row r="51" spans="1:37" ht="11.45" customHeight="1" x14ac:dyDescent="0.25">
      <c r="A51" s="110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36"/>
    </row>
    <row r="52" spans="1:37" ht="13.9" customHeight="1" x14ac:dyDescent="0.25">
      <c r="A52" s="110"/>
      <c r="B52" s="56" t="s">
        <v>23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136"/>
    </row>
    <row r="53" spans="1:37" ht="24" customHeight="1" x14ac:dyDescent="0.25">
      <c r="A53" s="110"/>
      <c r="B53" s="127" t="s">
        <v>90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36"/>
    </row>
    <row r="54" spans="1:37" ht="11.45" customHeight="1" x14ac:dyDescent="0.25">
      <c r="A54" s="110"/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136"/>
    </row>
    <row r="55" spans="1:37" s="15" customFormat="1" x14ac:dyDescent="0.25">
      <c r="A55" s="110"/>
      <c r="B55" s="41" t="s">
        <v>20</v>
      </c>
      <c r="C55" s="41"/>
      <c r="D55" s="41"/>
      <c r="E55" s="16" t="s">
        <v>19</v>
      </c>
      <c r="F55" s="17" t="s">
        <v>18</v>
      </c>
      <c r="G55" s="41" t="s">
        <v>20</v>
      </c>
      <c r="H55" s="41"/>
      <c r="I55" s="41"/>
      <c r="J55" s="16" t="s">
        <v>19</v>
      </c>
      <c r="K55" s="42" t="s">
        <v>18</v>
      </c>
      <c r="L55" s="43"/>
      <c r="M55" s="44"/>
      <c r="N55" s="41" t="s">
        <v>20</v>
      </c>
      <c r="O55" s="41"/>
      <c r="P55" s="41"/>
      <c r="Q55" s="42" t="s">
        <v>19</v>
      </c>
      <c r="R55" s="43"/>
      <c r="S55" s="44"/>
      <c r="T55" s="42" t="s">
        <v>18</v>
      </c>
      <c r="U55" s="43"/>
      <c r="V55" s="43"/>
      <c r="W55" s="42" t="s">
        <v>20</v>
      </c>
      <c r="X55" s="43"/>
      <c r="Y55" s="44"/>
      <c r="Z55" s="41" t="s">
        <v>19</v>
      </c>
      <c r="AA55" s="41"/>
      <c r="AB55" s="41" t="s">
        <v>18</v>
      </c>
      <c r="AC55" s="41"/>
      <c r="AD55" s="42" t="s">
        <v>20</v>
      </c>
      <c r="AE55" s="43"/>
      <c r="AF55" s="44"/>
      <c r="AG55" s="41" t="s">
        <v>19</v>
      </c>
      <c r="AH55" s="41"/>
      <c r="AI55" s="41" t="s">
        <v>18</v>
      </c>
      <c r="AJ55" s="41"/>
      <c r="AK55" s="136"/>
    </row>
    <row r="56" spans="1:37" x14ac:dyDescent="0.25">
      <c r="A56" s="110"/>
      <c r="B56" s="48"/>
      <c r="C56" s="48"/>
      <c r="D56" s="48"/>
      <c r="E56" s="39"/>
      <c r="F56" s="40" t="str">
        <f>IF(YEAR(E56)-YEAR(B56)=1,IF(E56="","",IF(AND(DAY(B56)=1, DAY(E56)=DAY(EOMONTH(E56,0)), MONTH(B56)=MONTH(E56)),30,IF(DATEDIF(B56,E56,"m")=0,E56-B56+1,DATEDIF(B56,E56,"m")*30 + (E56-EDATE(B56,DATEDIF(B56,E56,"m")))+1)))-1,IF(E56="","",IF(AND(DAY(B56)=1, DAY(E56)=DAY(EOMONTH(E56,0)), MONTH(B56)=MONTH(E56)),30,IF(DATEDIF(B56,E56,"m")=0,E56-B56+1,DATEDIF(B56,E56,"m")*30 + (E56-EDATE(B56,DATEDIF(B56,E56,"m")))))))</f>
        <v/>
      </c>
      <c r="G56" s="48"/>
      <c r="H56" s="48"/>
      <c r="I56" s="48"/>
      <c r="J56" s="39"/>
      <c r="K56" s="45" t="str">
        <f>IF(YEAR(J56)-YEAR(G56)=1,IF(J56="","",IF(AND(DAY(G56)=1, DAY(J56)=DAY(EOMONTH(J56,0)), MONTH(G56)=MONTH(J56)),30,IF(DATEDIF(G56,J56,"m")=0,J56-G56+1,DATEDIF(G56,J56,"m")*30 + (J56-EDATE(G56,DATEDIF(G56,J56,"m")))+1)))-1,IF(J56="","",IF(AND(DAY(G56)=1, DAY(J56)=DAY(EOMONTH(J56,0)), MONTH(G56)=MONTH(J56)),30,IF(DATEDIF(G56,J56,"m")=0,J56-G56+1,DATEDIF(G56,J56,"m")*30 + (J56-EDATE(G56,DATEDIF(G56,J56,"m")))))))</f>
        <v/>
      </c>
      <c r="L56" s="47"/>
      <c r="M56" s="46"/>
      <c r="N56" s="48"/>
      <c r="O56" s="48"/>
      <c r="P56" s="48"/>
      <c r="Q56" s="49"/>
      <c r="R56" s="50"/>
      <c r="S56" s="51"/>
      <c r="T56" s="45" t="str">
        <f>IF(YEAR(Q56)-YEAR(N56)=1,IF(Q56="","",IF(AND(DAY(N56)=1, DAY(Q56)=DAY(EOMONTH(Q56,0)), MONTH(N56)=MONTH(Q56)),30,IF(DATEDIF(N56,Q56,"m")=0,Q56-N56+1,DATEDIF(N56,Q56,"m")*30 + (Q56-EDATE(N56,DATEDIF(N56,Q56,"m")))+1)))-1,IF(Q56="","",IF(AND(DAY(N56)=1, DAY(Q56)=DAY(EOMONTH(Q56,0)), MONTH(N56)=MONTH(Q56)),30,IF(DATEDIF(N56,Q56,"m")=0,Q56-N56+1,DATEDIF(N56,Q56,"m")*30 + (Q56-EDATE(N56,DATEDIF(N56,Q56,"m")))))))</f>
        <v/>
      </c>
      <c r="U56" s="47"/>
      <c r="V56" s="46"/>
      <c r="W56" s="49"/>
      <c r="X56" s="50"/>
      <c r="Y56" s="51"/>
      <c r="Z56" s="48"/>
      <c r="AA56" s="48"/>
      <c r="AB56" s="45" t="str">
        <f>IF(YEAR(Z56)-YEAR(W56)=1,IF(Z56="","",IF(AND(DAY(W56)=1, DAY(Z56)=DAY(EOMONTH(Z56,0)), MONTH(W56)=MONTH(Z56)),30,IF(DATEDIF(W56,Z56,"m")=0,Z56-W56+1,DATEDIF(W56,Z56,"m")*30 + (Z56-EDATE(W56,DATEDIF(W56,Z56,"m")))+1)))-1,IF(Z56="","",IF(AND(DAY(W56)=1, DAY(Z56)=DAY(EOMONTH(Z56,0)), MONTH(W56)=MONTH(Z56)),30,IF(DATEDIF(W56,Z56,"m")=0,Z56-W56+1,DATEDIF(W56,Z56,"m")*30 + (Z56-EDATE(W56,DATEDIF(W56,Z56,"m")))))))</f>
        <v/>
      </c>
      <c r="AC56" s="46"/>
      <c r="AD56" s="49"/>
      <c r="AE56" s="50"/>
      <c r="AF56" s="51"/>
      <c r="AG56" s="48"/>
      <c r="AH56" s="48"/>
      <c r="AI56" s="45" t="str">
        <f>IF(YEAR(AG56)-YEAR(AD56)=1,IF(AG56="","",IF(AND(DAY(AD56)=1, DAY(AG56)=DAY(EOMONTH(AG56,0)), MONTH(AD56)=MONTH(AG56)),30,IF(DATEDIF(AD56,AG56,"m")=0,AG56-AD56+1,DATEDIF(AD56,AG56,"m")*30 + (AG56-EDATE(AD56,DATEDIF(AD56,AG56,"m")))+1)))-1,IF(AG56="","",IF(AND(DAY(AD56)=1, DAY(AG56)=DAY(EOMONTH(AG56,0)), MONTH(AD56)=MONTH(AG56)),30,IF(DATEDIF(AD56,AG56,"m")=0,AG56-AD56+1,DATEDIF(AD56,AG56,"m")*30 + (AG56-EDATE(AD56,DATEDIF(AD56,AG56,"m")))))))</f>
        <v/>
      </c>
      <c r="AJ56" s="46"/>
      <c r="AK56" s="136"/>
    </row>
    <row r="57" spans="1:37" ht="11.45" customHeight="1" x14ac:dyDescent="0.25">
      <c r="A57" s="110"/>
      <c r="B57" s="48"/>
      <c r="C57" s="48"/>
      <c r="D57" s="48"/>
      <c r="E57" s="39"/>
      <c r="F57" s="40" t="str">
        <f t="shared" ref="F57:F75" si="5">IF(YEAR(E57)-YEAR(B57)=1,IF(E57="","",IF(AND(DAY(B57)=1, DAY(E57)=DAY(EOMONTH(E57,0)), MONTH(B57)=MONTH(E57)),30,IF(DATEDIF(B57,E57,"m")=0,E57-B57+1,DATEDIF(B57,E57,"m")*30 + (E57-EDATE(B57,DATEDIF(B57,E57,"m")))+1)))-1,IF(E57="","",IF(AND(DAY(B57)=1, DAY(E57)=DAY(EOMONTH(E57,0)), MONTH(B57)=MONTH(E57)),30,IF(DATEDIF(B57,E57,"m")=0,E57-B57+1,DATEDIF(B57,E57,"m")*30 + (E57-EDATE(B57,DATEDIF(B57,E57,"m")))))))</f>
        <v/>
      </c>
      <c r="G57" s="48"/>
      <c r="H57" s="48"/>
      <c r="I57" s="48"/>
      <c r="J57" s="39"/>
      <c r="K57" s="45" t="str">
        <f t="shared" ref="K57:K75" si="6">IF(YEAR(J57)-YEAR(G57)=1,IF(J57="","",IF(AND(DAY(G57)=1, DAY(J57)=DAY(EOMONTH(J57,0)), MONTH(G57)=MONTH(J57)),30,IF(DATEDIF(G57,J57,"m")=0,J57-G57+1,DATEDIF(G57,J57,"m")*30 + (J57-EDATE(G57,DATEDIF(G57,J57,"m")))+1)))-1,IF(J57="","",IF(AND(DAY(G57)=1, DAY(J57)=DAY(EOMONTH(J57,0)), MONTH(G57)=MONTH(J57)),30,IF(DATEDIF(G57,J57,"m")=0,J57-G57+1,DATEDIF(G57,J57,"m")*30 + (J57-EDATE(G57,DATEDIF(G57,J57,"m")))))))</f>
        <v/>
      </c>
      <c r="L57" s="47"/>
      <c r="M57" s="46"/>
      <c r="N57" s="48"/>
      <c r="O57" s="48"/>
      <c r="P57" s="48"/>
      <c r="Q57" s="49"/>
      <c r="R57" s="50"/>
      <c r="S57" s="51"/>
      <c r="T57" s="45" t="str">
        <f t="shared" ref="T57:T75" si="7">IF(YEAR(Q57)-YEAR(N57)=1,IF(Q57="","",IF(AND(DAY(N57)=1, DAY(Q57)=DAY(EOMONTH(Q57,0)), MONTH(N57)=MONTH(Q57)),30,IF(DATEDIF(N57,Q57,"m")=0,Q57-N57+1,DATEDIF(N57,Q57,"m")*30 + (Q57-EDATE(N57,DATEDIF(N57,Q57,"m")))+1)))-1,IF(Q57="","",IF(AND(DAY(N57)=1, DAY(Q57)=DAY(EOMONTH(Q57,0)), MONTH(N57)=MONTH(Q57)),30,IF(DATEDIF(N57,Q57,"m")=0,Q57-N57+1,DATEDIF(N57,Q57,"m")*30 + (Q57-EDATE(N57,DATEDIF(N57,Q57,"m")))))))</f>
        <v/>
      </c>
      <c r="U57" s="47"/>
      <c r="V57" s="46"/>
      <c r="W57" s="48"/>
      <c r="X57" s="48"/>
      <c r="Y57" s="48"/>
      <c r="Z57" s="48"/>
      <c r="AA57" s="48"/>
      <c r="AB57" s="45" t="str">
        <f t="shared" ref="AB57:AB75" si="8">IF(YEAR(Z57)-YEAR(W57)=1,IF(Z57="","",IF(AND(DAY(W57)=1, DAY(Z57)=DAY(EOMONTH(Z57,0)), MONTH(W57)=MONTH(Z57)),30,IF(DATEDIF(W57,Z57,"m")=0,Z57-W57+1,DATEDIF(W57,Z57,"m")*30 + (Z57-EDATE(W57,DATEDIF(W57,Z57,"m")))+1)))-1,IF(Z57="","",IF(AND(DAY(W57)=1, DAY(Z57)=DAY(EOMONTH(Z57,0)), MONTH(W57)=MONTH(Z57)),30,IF(DATEDIF(W57,Z57,"m")=0,Z57-W57+1,DATEDIF(W57,Z57,"m")*30 + (Z57-EDATE(W57,DATEDIF(W57,Z57,"m")))))))</f>
        <v/>
      </c>
      <c r="AC57" s="46"/>
      <c r="AD57" s="49"/>
      <c r="AE57" s="50"/>
      <c r="AF57" s="51"/>
      <c r="AG57" s="49"/>
      <c r="AH57" s="51"/>
      <c r="AI57" s="45" t="str">
        <f t="shared" ref="AI57:AI75" si="9">IF(YEAR(AG57)-YEAR(AD57)=1,IF(AG57="","",IF(AND(DAY(AD57)=1, DAY(AG57)=DAY(EOMONTH(AG57,0)), MONTH(AD57)=MONTH(AG57)),30,IF(DATEDIF(AD57,AG57,"m")=0,AG57-AD57+1,DATEDIF(AD57,AG57,"m")*30 + (AG57-EDATE(AD57,DATEDIF(AD57,AG57,"m")))+1)))-1,IF(AG57="","",IF(AND(DAY(AD57)=1, DAY(AG57)=DAY(EOMONTH(AG57,0)), MONTH(AD57)=MONTH(AG57)),30,IF(DATEDIF(AD57,AG57,"m")=0,AG57-AD57+1,DATEDIF(AD57,AG57,"m")*30 + (AG57-EDATE(AD57,DATEDIF(AD57,AG57,"m")))))))</f>
        <v/>
      </c>
      <c r="AJ57" s="46"/>
      <c r="AK57" s="136"/>
    </row>
    <row r="58" spans="1:37" ht="11.45" customHeight="1" x14ac:dyDescent="0.25">
      <c r="A58" s="110"/>
      <c r="B58" s="48"/>
      <c r="C58" s="48"/>
      <c r="D58" s="48"/>
      <c r="E58" s="39"/>
      <c r="F58" s="40" t="str">
        <f t="shared" si="5"/>
        <v/>
      </c>
      <c r="G58" s="48"/>
      <c r="H58" s="48"/>
      <c r="I58" s="48"/>
      <c r="J58" s="39"/>
      <c r="K58" s="45" t="str">
        <f t="shared" si="6"/>
        <v/>
      </c>
      <c r="L58" s="47"/>
      <c r="M58" s="46"/>
      <c r="N58" s="48"/>
      <c r="O58" s="48"/>
      <c r="P58" s="48"/>
      <c r="Q58" s="49"/>
      <c r="R58" s="50"/>
      <c r="S58" s="51"/>
      <c r="T58" s="45" t="str">
        <f t="shared" si="7"/>
        <v/>
      </c>
      <c r="U58" s="47"/>
      <c r="V58" s="46"/>
      <c r="W58" s="49"/>
      <c r="X58" s="50"/>
      <c r="Y58" s="51"/>
      <c r="Z58" s="48"/>
      <c r="AA58" s="48"/>
      <c r="AB58" s="45" t="str">
        <f t="shared" si="8"/>
        <v/>
      </c>
      <c r="AC58" s="46"/>
      <c r="AD58" s="49"/>
      <c r="AE58" s="50"/>
      <c r="AF58" s="51"/>
      <c r="AG58" s="48"/>
      <c r="AH58" s="48"/>
      <c r="AI58" s="45" t="str">
        <f t="shared" si="9"/>
        <v/>
      </c>
      <c r="AJ58" s="46"/>
      <c r="AK58" s="136"/>
    </row>
    <row r="59" spans="1:37" ht="11.45" customHeight="1" x14ac:dyDescent="0.25">
      <c r="A59" s="110"/>
      <c r="B59" s="48"/>
      <c r="C59" s="48"/>
      <c r="D59" s="48"/>
      <c r="E59" s="39"/>
      <c r="F59" s="40" t="str">
        <f t="shared" si="5"/>
        <v/>
      </c>
      <c r="G59" s="48"/>
      <c r="H59" s="48"/>
      <c r="I59" s="48"/>
      <c r="J59" s="39"/>
      <c r="K59" s="45" t="str">
        <f t="shared" si="6"/>
        <v/>
      </c>
      <c r="L59" s="47"/>
      <c r="M59" s="46"/>
      <c r="N59" s="48"/>
      <c r="O59" s="48"/>
      <c r="P59" s="48"/>
      <c r="Q59" s="49"/>
      <c r="R59" s="50"/>
      <c r="S59" s="51"/>
      <c r="T59" s="45" t="str">
        <f t="shared" si="7"/>
        <v/>
      </c>
      <c r="U59" s="47"/>
      <c r="V59" s="46"/>
      <c r="W59" s="49"/>
      <c r="X59" s="50"/>
      <c r="Y59" s="51"/>
      <c r="Z59" s="48"/>
      <c r="AA59" s="48"/>
      <c r="AB59" s="45" t="str">
        <f t="shared" si="8"/>
        <v/>
      </c>
      <c r="AC59" s="46"/>
      <c r="AD59" s="49"/>
      <c r="AE59" s="50"/>
      <c r="AF59" s="51"/>
      <c r="AG59" s="48"/>
      <c r="AH59" s="48"/>
      <c r="AI59" s="45" t="str">
        <f t="shared" si="9"/>
        <v/>
      </c>
      <c r="AJ59" s="46"/>
      <c r="AK59" s="136"/>
    </row>
    <row r="60" spans="1:37" ht="11.45" customHeight="1" x14ac:dyDescent="0.25">
      <c r="A60" s="110"/>
      <c r="B60" s="48"/>
      <c r="C60" s="48"/>
      <c r="D60" s="48"/>
      <c r="E60" s="39"/>
      <c r="F60" s="40" t="str">
        <f t="shared" si="5"/>
        <v/>
      </c>
      <c r="G60" s="48"/>
      <c r="H60" s="48"/>
      <c r="I60" s="48"/>
      <c r="J60" s="39"/>
      <c r="K60" s="45" t="str">
        <f t="shared" si="6"/>
        <v/>
      </c>
      <c r="L60" s="47"/>
      <c r="M60" s="46"/>
      <c r="N60" s="48"/>
      <c r="O60" s="48"/>
      <c r="P60" s="48"/>
      <c r="Q60" s="49"/>
      <c r="R60" s="50"/>
      <c r="S60" s="51"/>
      <c r="T60" s="45" t="str">
        <f t="shared" si="7"/>
        <v/>
      </c>
      <c r="U60" s="47"/>
      <c r="V60" s="46"/>
      <c r="W60" s="49"/>
      <c r="X60" s="50"/>
      <c r="Y60" s="51"/>
      <c r="Z60" s="48"/>
      <c r="AA60" s="48"/>
      <c r="AB60" s="45" t="str">
        <f t="shared" si="8"/>
        <v/>
      </c>
      <c r="AC60" s="46"/>
      <c r="AD60" s="49"/>
      <c r="AE60" s="50"/>
      <c r="AF60" s="51"/>
      <c r="AG60" s="48"/>
      <c r="AH60" s="48"/>
      <c r="AI60" s="45" t="str">
        <f t="shared" si="9"/>
        <v/>
      </c>
      <c r="AJ60" s="46"/>
      <c r="AK60" s="136"/>
    </row>
    <row r="61" spans="1:37" ht="11.45" customHeight="1" x14ac:dyDescent="0.25">
      <c r="A61" s="110"/>
      <c r="B61" s="48"/>
      <c r="C61" s="48"/>
      <c r="D61" s="48"/>
      <c r="E61" s="39"/>
      <c r="F61" s="40" t="str">
        <f t="shared" si="5"/>
        <v/>
      </c>
      <c r="G61" s="48"/>
      <c r="H61" s="48"/>
      <c r="I61" s="48"/>
      <c r="J61" s="39"/>
      <c r="K61" s="45" t="str">
        <f t="shared" si="6"/>
        <v/>
      </c>
      <c r="L61" s="47"/>
      <c r="M61" s="46"/>
      <c r="N61" s="48"/>
      <c r="O61" s="48"/>
      <c r="P61" s="48"/>
      <c r="Q61" s="49"/>
      <c r="R61" s="50"/>
      <c r="S61" s="51"/>
      <c r="T61" s="45" t="str">
        <f t="shared" si="7"/>
        <v/>
      </c>
      <c r="U61" s="47"/>
      <c r="V61" s="46"/>
      <c r="W61" s="49"/>
      <c r="X61" s="50"/>
      <c r="Y61" s="51"/>
      <c r="Z61" s="48"/>
      <c r="AA61" s="48"/>
      <c r="AB61" s="45" t="str">
        <f t="shared" si="8"/>
        <v/>
      </c>
      <c r="AC61" s="46"/>
      <c r="AD61" s="49"/>
      <c r="AE61" s="50"/>
      <c r="AF61" s="51"/>
      <c r="AG61" s="48"/>
      <c r="AH61" s="48"/>
      <c r="AI61" s="45" t="str">
        <f t="shared" si="9"/>
        <v/>
      </c>
      <c r="AJ61" s="46"/>
      <c r="AK61" s="136"/>
    </row>
    <row r="62" spans="1:37" ht="11.45" customHeight="1" x14ac:dyDescent="0.25">
      <c r="A62" s="110"/>
      <c r="B62" s="48"/>
      <c r="C62" s="48"/>
      <c r="D62" s="48"/>
      <c r="E62" s="39"/>
      <c r="F62" s="40" t="str">
        <f t="shared" si="5"/>
        <v/>
      </c>
      <c r="G62" s="48"/>
      <c r="H62" s="48"/>
      <c r="I62" s="48"/>
      <c r="J62" s="39"/>
      <c r="K62" s="45" t="str">
        <f t="shared" si="6"/>
        <v/>
      </c>
      <c r="L62" s="47"/>
      <c r="M62" s="46"/>
      <c r="N62" s="48"/>
      <c r="O62" s="48"/>
      <c r="P62" s="48"/>
      <c r="Q62" s="49"/>
      <c r="R62" s="50"/>
      <c r="S62" s="51"/>
      <c r="T62" s="45" t="str">
        <f t="shared" si="7"/>
        <v/>
      </c>
      <c r="U62" s="47"/>
      <c r="V62" s="46"/>
      <c r="W62" s="49"/>
      <c r="X62" s="50"/>
      <c r="Y62" s="51"/>
      <c r="Z62" s="48"/>
      <c r="AA62" s="48"/>
      <c r="AB62" s="45" t="str">
        <f t="shared" si="8"/>
        <v/>
      </c>
      <c r="AC62" s="46"/>
      <c r="AD62" s="49"/>
      <c r="AE62" s="50"/>
      <c r="AF62" s="51"/>
      <c r="AG62" s="48"/>
      <c r="AH62" s="48"/>
      <c r="AI62" s="45" t="str">
        <f t="shared" si="9"/>
        <v/>
      </c>
      <c r="AJ62" s="46"/>
      <c r="AK62" s="136"/>
    </row>
    <row r="63" spans="1:37" ht="11.45" customHeight="1" x14ac:dyDescent="0.25">
      <c r="A63" s="110"/>
      <c r="B63" s="48"/>
      <c r="C63" s="48"/>
      <c r="D63" s="48"/>
      <c r="E63" s="39"/>
      <c r="F63" s="40" t="str">
        <f t="shared" si="5"/>
        <v/>
      </c>
      <c r="G63" s="48"/>
      <c r="H63" s="48"/>
      <c r="I63" s="48"/>
      <c r="J63" s="39"/>
      <c r="K63" s="45" t="str">
        <f t="shared" si="6"/>
        <v/>
      </c>
      <c r="L63" s="47"/>
      <c r="M63" s="46"/>
      <c r="N63" s="48"/>
      <c r="O63" s="48"/>
      <c r="P63" s="48"/>
      <c r="Q63" s="49"/>
      <c r="R63" s="50"/>
      <c r="S63" s="51"/>
      <c r="T63" s="45" t="str">
        <f t="shared" si="7"/>
        <v/>
      </c>
      <c r="U63" s="47"/>
      <c r="V63" s="46"/>
      <c r="W63" s="49"/>
      <c r="X63" s="50"/>
      <c r="Y63" s="51"/>
      <c r="Z63" s="48"/>
      <c r="AA63" s="48"/>
      <c r="AB63" s="45" t="str">
        <f t="shared" si="8"/>
        <v/>
      </c>
      <c r="AC63" s="46"/>
      <c r="AD63" s="49"/>
      <c r="AE63" s="50"/>
      <c r="AF63" s="51"/>
      <c r="AG63" s="48"/>
      <c r="AH63" s="48"/>
      <c r="AI63" s="45" t="str">
        <f t="shared" si="9"/>
        <v/>
      </c>
      <c r="AJ63" s="46"/>
      <c r="AK63" s="136"/>
    </row>
    <row r="64" spans="1:37" ht="11.45" customHeight="1" x14ac:dyDescent="0.25">
      <c r="A64" s="110"/>
      <c r="B64" s="48"/>
      <c r="C64" s="48"/>
      <c r="D64" s="48"/>
      <c r="E64" s="39"/>
      <c r="F64" s="40" t="str">
        <f t="shared" si="5"/>
        <v/>
      </c>
      <c r="G64" s="48"/>
      <c r="H64" s="48"/>
      <c r="I64" s="48"/>
      <c r="J64" s="39"/>
      <c r="K64" s="45" t="str">
        <f t="shared" si="6"/>
        <v/>
      </c>
      <c r="L64" s="47"/>
      <c r="M64" s="46"/>
      <c r="N64" s="48"/>
      <c r="O64" s="48"/>
      <c r="P64" s="48"/>
      <c r="Q64" s="49"/>
      <c r="R64" s="50"/>
      <c r="S64" s="51"/>
      <c r="T64" s="45" t="str">
        <f t="shared" si="7"/>
        <v/>
      </c>
      <c r="U64" s="47"/>
      <c r="V64" s="46"/>
      <c r="W64" s="49"/>
      <c r="X64" s="50"/>
      <c r="Y64" s="51"/>
      <c r="Z64" s="48"/>
      <c r="AA64" s="48"/>
      <c r="AB64" s="45" t="str">
        <f t="shared" si="8"/>
        <v/>
      </c>
      <c r="AC64" s="46"/>
      <c r="AD64" s="49"/>
      <c r="AE64" s="50"/>
      <c r="AF64" s="51"/>
      <c r="AG64" s="48"/>
      <c r="AH64" s="48"/>
      <c r="AI64" s="45" t="str">
        <f t="shared" si="9"/>
        <v/>
      </c>
      <c r="AJ64" s="46"/>
      <c r="AK64" s="136"/>
    </row>
    <row r="65" spans="1:37" ht="11.45" customHeight="1" x14ac:dyDescent="0.25">
      <c r="A65" s="110"/>
      <c r="B65" s="48"/>
      <c r="C65" s="48"/>
      <c r="D65" s="48"/>
      <c r="E65" s="39"/>
      <c r="F65" s="40" t="str">
        <f t="shared" si="5"/>
        <v/>
      </c>
      <c r="G65" s="48"/>
      <c r="H65" s="48"/>
      <c r="I65" s="48"/>
      <c r="J65" s="39"/>
      <c r="K65" s="45" t="str">
        <f t="shared" si="6"/>
        <v/>
      </c>
      <c r="L65" s="47"/>
      <c r="M65" s="46"/>
      <c r="N65" s="48"/>
      <c r="O65" s="48"/>
      <c r="P65" s="48"/>
      <c r="Q65" s="49"/>
      <c r="R65" s="50"/>
      <c r="S65" s="51"/>
      <c r="T65" s="45" t="str">
        <f t="shared" si="7"/>
        <v/>
      </c>
      <c r="U65" s="47"/>
      <c r="V65" s="46"/>
      <c r="W65" s="49"/>
      <c r="X65" s="50"/>
      <c r="Y65" s="51"/>
      <c r="Z65" s="48"/>
      <c r="AA65" s="48"/>
      <c r="AB65" s="45" t="str">
        <f t="shared" si="8"/>
        <v/>
      </c>
      <c r="AC65" s="46"/>
      <c r="AD65" s="49"/>
      <c r="AE65" s="50"/>
      <c r="AF65" s="51"/>
      <c r="AG65" s="48"/>
      <c r="AH65" s="48"/>
      <c r="AI65" s="45" t="str">
        <f t="shared" si="9"/>
        <v/>
      </c>
      <c r="AJ65" s="46"/>
      <c r="AK65" s="136"/>
    </row>
    <row r="66" spans="1:37" x14ac:dyDescent="0.25">
      <c r="A66" s="110"/>
      <c r="B66" s="48"/>
      <c r="C66" s="48"/>
      <c r="D66" s="48"/>
      <c r="E66" s="39"/>
      <c r="F66" s="40" t="str">
        <f t="shared" si="5"/>
        <v/>
      </c>
      <c r="G66" s="48"/>
      <c r="H66" s="48"/>
      <c r="I66" s="48"/>
      <c r="J66" s="39"/>
      <c r="K66" s="45" t="str">
        <f t="shared" si="6"/>
        <v/>
      </c>
      <c r="L66" s="47"/>
      <c r="M66" s="46"/>
      <c r="N66" s="48"/>
      <c r="O66" s="48"/>
      <c r="P66" s="48"/>
      <c r="Q66" s="49"/>
      <c r="R66" s="50"/>
      <c r="S66" s="51"/>
      <c r="T66" s="45" t="str">
        <f t="shared" si="7"/>
        <v/>
      </c>
      <c r="U66" s="47"/>
      <c r="V66" s="46"/>
      <c r="W66" s="49"/>
      <c r="X66" s="50"/>
      <c r="Y66" s="51"/>
      <c r="Z66" s="48"/>
      <c r="AA66" s="48"/>
      <c r="AB66" s="45" t="str">
        <f t="shared" si="8"/>
        <v/>
      </c>
      <c r="AC66" s="46"/>
      <c r="AD66" s="49"/>
      <c r="AE66" s="50"/>
      <c r="AF66" s="51"/>
      <c r="AG66" s="48"/>
      <c r="AH66" s="48"/>
      <c r="AI66" s="45" t="str">
        <f t="shared" si="9"/>
        <v/>
      </c>
      <c r="AJ66" s="46"/>
      <c r="AK66" s="136"/>
    </row>
    <row r="67" spans="1:37" ht="11.45" customHeight="1" x14ac:dyDescent="0.25">
      <c r="A67" s="110"/>
      <c r="B67" s="48"/>
      <c r="C67" s="48"/>
      <c r="D67" s="48"/>
      <c r="E67" s="39"/>
      <c r="F67" s="40" t="str">
        <f t="shared" si="5"/>
        <v/>
      </c>
      <c r="G67" s="48"/>
      <c r="H67" s="48"/>
      <c r="I67" s="48"/>
      <c r="J67" s="39"/>
      <c r="K67" s="45" t="str">
        <f t="shared" si="6"/>
        <v/>
      </c>
      <c r="L67" s="47"/>
      <c r="M67" s="46"/>
      <c r="N67" s="48"/>
      <c r="O67" s="48"/>
      <c r="P67" s="48"/>
      <c r="Q67" s="49"/>
      <c r="R67" s="50"/>
      <c r="S67" s="51"/>
      <c r="T67" s="45" t="str">
        <f t="shared" si="7"/>
        <v/>
      </c>
      <c r="U67" s="47"/>
      <c r="V67" s="46"/>
      <c r="W67" s="48"/>
      <c r="X67" s="48"/>
      <c r="Y67" s="48"/>
      <c r="Z67" s="48"/>
      <c r="AA67" s="48"/>
      <c r="AB67" s="45" t="str">
        <f t="shared" si="8"/>
        <v/>
      </c>
      <c r="AC67" s="46"/>
      <c r="AD67" s="49"/>
      <c r="AE67" s="50"/>
      <c r="AF67" s="51"/>
      <c r="AG67" s="49"/>
      <c r="AH67" s="51"/>
      <c r="AI67" s="45" t="str">
        <f t="shared" si="9"/>
        <v/>
      </c>
      <c r="AJ67" s="46"/>
      <c r="AK67" s="136"/>
    </row>
    <row r="68" spans="1:37" ht="11.45" customHeight="1" x14ac:dyDescent="0.25">
      <c r="A68" s="110"/>
      <c r="B68" s="48"/>
      <c r="C68" s="48"/>
      <c r="D68" s="48"/>
      <c r="E68" s="39"/>
      <c r="F68" s="40" t="str">
        <f t="shared" si="5"/>
        <v/>
      </c>
      <c r="G68" s="48"/>
      <c r="H68" s="48"/>
      <c r="I68" s="48"/>
      <c r="J68" s="39"/>
      <c r="K68" s="45" t="str">
        <f t="shared" si="6"/>
        <v/>
      </c>
      <c r="L68" s="47"/>
      <c r="M68" s="46"/>
      <c r="N68" s="48"/>
      <c r="O68" s="48"/>
      <c r="P68" s="48"/>
      <c r="Q68" s="49"/>
      <c r="R68" s="50"/>
      <c r="S68" s="51"/>
      <c r="T68" s="45" t="str">
        <f t="shared" si="7"/>
        <v/>
      </c>
      <c r="U68" s="47"/>
      <c r="V68" s="46"/>
      <c r="W68" s="49"/>
      <c r="X68" s="50"/>
      <c r="Y68" s="51"/>
      <c r="Z68" s="48"/>
      <c r="AA68" s="48"/>
      <c r="AB68" s="45" t="str">
        <f t="shared" si="8"/>
        <v/>
      </c>
      <c r="AC68" s="46"/>
      <c r="AD68" s="49"/>
      <c r="AE68" s="50"/>
      <c r="AF68" s="51"/>
      <c r="AG68" s="48"/>
      <c r="AH68" s="48"/>
      <c r="AI68" s="45" t="str">
        <f t="shared" si="9"/>
        <v/>
      </c>
      <c r="AJ68" s="46"/>
      <c r="AK68" s="136"/>
    </row>
    <row r="69" spans="1:37" ht="11.45" customHeight="1" x14ac:dyDescent="0.25">
      <c r="A69" s="110"/>
      <c r="B69" s="48"/>
      <c r="C69" s="48"/>
      <c r="D69" s="48"/>
      <c r="E69" s="39"/>
      <c r="F69" s="40" t="str">
        <f t="shared" si="5"/>
        <v/>
      </c>
      <c r="G69" s="48"/>
      <c r="H69" s="48"/>
      <c r="I69" s="48"/>
      <c r="J69" s="39"/>
      <c r="K69" s="45" t="str">
        <f t="shared" si="6"/>
        <v/>
      </c>
      <c r="L69" s="47"/>
      <c r="M69" s="46"/>
      <c r="N69" s="48"/>
      <c r="O69" s="48"/>
      <c r="P69" s="48"/>
      <c r="Q69" s="49"/>
      <c r="R69" s="50"/>
      <c r="S69" s="51"/>
      <c r="T69" s="45" t="str">
        <f t="shared" si="7"/>
        <v/>
      </c>
      <c r="U69" s="47"/>
      <c r="V69" s="46"/>
      <c r="W69" s="49"/>
      <c r="X69" s="50"/>
      <c r="Y69" s="51"/>
      <c r="Z69" s="48"/>
      <c r="AA69" s="48"/>
      <c r="AB69" s="45" t="str">
        <f t="shared" si="8"/>
        <v/>
      </c>
      <c r="AC69" s="46"/>
      <c r="AD69" s="49"/>
      <c r="AE69" s="50"/>
      <c r="AF69" s="51"/>
      <c r="AG69" s="48"/>
      <c r="AH69" s="48"/>
      <c r="AI69" s="45" t="str">
        <f t="shared" si="9"/>
        <v/>
      </c>
      <c r="AJ69" s="46"/>
      <c r="AK69" s="136"/>
    </row>
    <row r="70" spans="1:37" ht="11.45" customHeight="1" x14ac:dyDescent="0.25">
      <c r="A70" s="110"/>
      <c r="B70" s="48"/>
      <c r="C70" s="48"/>
      <c r="D70" s="48"/>
      <c r="E70" s="39"/>
      <c r="F70" s="40" t="str">
        <f t="shared" si="5"/>
        <v/>
      </c>
      <c r="G70" s="48"/>
      <c r="H70" s="48"/>
      <c r="I70" s="48"/>
      <c r="J70" s="39"/>
      <c r="K70" s="45" t="str">
        <f t="shared" si="6"/>
        <v/>
      </c>
      <c r="L70" s="47"/>
      <c r="M70" s="46"/>
      <c r="N70" s="48"/>
      <c r="O70" s="48"/>
      <c r="P70" s="48"/>
      <c r="Q70" s="49"/>
      <c r="R70" s="50"/>
      <c r="S70" s="51"/>
      <c r="T70" s="45" t="str">
        <f t="shared" si="7"/>
        <v/>
      </c>
      <c r="U70" s="47"/>
      <c r="V70" s="46"/>
      <c r="W70" s="49"/>
      <c r="X70" s="50"/>
      <c r="Y70" s="51"/>
      <c r="Z70" s="48"/>
      <c r="AA70" s="48"/>
      <c r="AB70" s="45" t="str">
        <f t="shared" si="8"/>
        <v/>
      </c>
      <c r="AC70" s="46"/>
      <c r="AD70" s="49"/>
      <c r="AE70" s="50"/>
      <c r="AF70" s="51"/>
      <c r="AG70" s="48"/>
      <c r="AH70" s="48"/>
      <c r="AI70" s="45" t="str">
        <f t="shared" si="9"/>
        <v/>
      </c>
      <c r="AJ70" s="46"/>
      <c r="AK70" s="136"/>
    </row>
    <row r="71" spans="1:37" ht="11.45" customHeight="1" x14ac:dyDescent="0.25">
      <c r="A71" s="110"/>
      <c r="B71" s="48"/>
      <c r="C71" s="48"/>
      <c r="D71" s="48"/>
      <c r="E71" s="39"/>
      <c r="F71" s="40" t="str">
        <f t="shared" si="5"/>
        <v/>
      </c>
      <c r="G71" s="48"/>
      <c r="H71" s="48"/>
      <c r="I71" s="48"/>
      <c r="J71" s="39"/>
      <c r="K71" s="45" t="str">
        <f t="shared" si="6"/>
        <v/>
      </c>
      <c r="L71" s="47"/>
      <c r="M71" s="46"/>
      <c r="N71" s="48"/>
      <c r="O71" s="48"/>
      <c r="P71" s="48"/>
      <c r="Q71" s="49"/>
      <c r="R71" s="50"/>
      <c r="S71" s="51"/>
      <c r="T71" s="45" t="str">
        <f t="shared" si="7"/>
        <v/>
      </c>
      <c r="U71" s="47"/>
      <c r="V71" s="46"/>
      <c r="W71" s="49"/>
      <c r="X71" s="50"/>
      <c r="Y71" s="51"/>
      <c r="Z71" s="48"/>
      <c r="AA71" s="48"/>
      <c r="AB71" s="45" t="str">
        <f t="shared" si="8"/>
        <v/>
      </c>
      <c r="AC71" s="46"/>
      <c r="AD71" s="49"/>
      <c r="AE71" s="50"/>
      <c r="AF71" s="51"/>
      <c r="AG71" s="48"/>
      <c r="AH71" s="48"/>
      <c r="AI71" s="45" t="str">
        <f t="shared" si="9"/>
        <v/>
      </c>
      <c r="AJ71" s="46"/>
      <c r="AK71" s="136"/>
    </row>
    <row r="72" spans="1:37" ht="11.45" customHeight="1" x14ac:dyDescent="0.25">
      <c r="A72" s="110"/>
      <c r="B72" s="48"/>
      <c r="C72" s="48"/>
      <c r="D72" s="48"/>
      <c r="E72" s="39"/>
      <c r="F72" s="40" t="str">
        <f t="shared" si="5"/>
        <v/>
      </c>
      <c r="G72" s="48"/>
      <c r="H72" s="48"/>
      <c r="I72" s="48"/>
      <c r="J72" s="39"/>
      <c r="K72" s="45" t="str">
        <f t="shared" si="6"/>
        <v/>
      </c>
      <c r="L72" s="47"/>
      <c r="M72" s="46"/>
      <c r="N72" s="48"/>
      <c r="O72" s="48"/>
      <c r="P72" s="48"/>
      <c r="Q72" s="49"/>
      <c r="R72" s="50"/>
      <c r="S72" s="51"/>
      <c r="T72" s="45" t="str">
        <f t="shared" si="7"/>
        <v/>
      </c>
      <c r="U72" s="47"/>
      <c r="V72" s="46"/>
      <c r="W72" s="49"/>
      <c r="X72" s="50"/>
      <c r="Y72" s="51"/>
      <c r="Z72" s="48"/>
      <c r="AA72" s="48"/>
      <c r="AB72" s="45" t="str">
        <f t="shared" si="8"/>
        <v/>
      </c>
      <c r="AC72" s="46"/>
      <c r="AD72" s="49"/>
      <c r="AE72" s="50"/>
      <c r="AF72" s="51"/>
      <c r="AG72" s="48"/>
      <c r="AH72" s="48"/>
      <c r="AI72" s="45" t="str">
        <f t="shared" si="9"/>
        <v/>
      </c>
      <c r="AJ72" s="46"/>
      <c r="AK72" s="136"/>
    </row>
    <row r="73" spans="1:37" ht="11.45" customHeight="1" x14ac:dyDescent="0.25">
      <c r="A73" s="110"/>
      <c r="B73" s="48"/>
      <c r="C73" s="48"/>
      <c r="D73" s="48"/>
      <c r="E73" s="39"/>
      <c r="F73" s="40" t="str">
        <f t="shared" si="5"/>
        <v/>
      </c>
      <c r="G73" s="48"/>
      <c r="H73" s="48"/>
      <c r="I73" s="48"/>
      <c r="J73" s="39"/>
      <c r="K73" s="45" t="str">
        <f t="shared" si="6"/>
        <v/>
      </c>
      <c r="L73" s="47"/>
      <c r="M73" s="46"/>
      <c r="N73" s="48"/>
      <c r="O73" s="48"/>
      <c r="P73" s="48"/>
      <c r="Q73" s="49"/>
      <c r="R73" s="50"/>
      <c r="S73" s="51"/>
      <c r="T73" s="45" t="str">
        <f t="shared" si="7"/>
        <v/>
      </c>
      <c r="U73" s="47"/>
      <c r="V73" s="46"/>
      <c r="W73" s="49"/>
      <c r="X73" s="50"/>
      <c r="Y73" s="51"/>
      <c r="Z73" s="48"/>
      <c r="AA73" s="48"/>
      <c r="AB73" s="45" t="str">
        <f t="shared" si="8"/>
        <v/>
      </c>
      <c r="AC73" s="46"/>
      <c r="AD73" s="49"/>
      <c r="AE73" s="50"/>
      <c r="AF73" s="51"/>
      <c r="AG73" s="48"/>
      <c r="AH73" s="48"/>
      <c r="AI73" s="45" t="str">
        <f t="shared" si="9"/>
        <v/>
      </c>
      <c r="AJ73" s="46"/>
      <c r="AK73" s="136"/>
    </row>
    <row r="74" spans="1:37" ht="11.45" customHeight="1" x14ac:dyDescent="0.25">
      <c r="A74" s="110"/>
      <c r="B74" s="48"/>
      <c r="C74" s="48"/>
      <c r="D74" s="48"/>
      <c r="E74" s="39"/>
      <c r="F74" s="40" t="str">
        <f t="shared" si="5"/>
        <v/>
      </c>
      <c r="G74" s="48"/>
      <c r="H74" s="48"/>
      <c r="I74" s="48"/>
      <c r="J74" s="39"/>
      <c r="K74" s="45" t="str">
        <f t="shared" si="6"/>
        <v/>
      </c>
      <c r="L74" s="47"/>
      <c r="M74" s="46"/>
      <c r="N74" s="48"/>
      <c r="O74" s="48"/>
      <c r="P74" s="48"/>
      <c r="Q74" s="49"/>
      <c r="R74" s="50"/>
      <c r="S74" s="51"/>
      <c r="T74" s="45" t="str">
        <f t="shared" si="7"/>
        <v/>
      </c>
      <c r="U74" s="47"/>
      <c r="V74" s="46"/>
      <c r="W74" s="49"/>
      <c r="X74" s="50"/>
      <c r="Y74" s="51"/>
      <c r="Z74" s="48"/>
      <c r="AA74" s="48"/>
      <c r="AB74" s="45" t="str">
        <f t="shared" si="8"/>
        <v/>
      </c>
      <c r="AC74" s="46"/>
      <c r="AD74" s="49"/>
      <c r="AE74" s="50"/>
      <c r="AF74" s="51"/>
      <c r="AG74" s="48"/>
      <c r="AH74" s="48"/>
      <c r="AI74" s="45" t="str">
        <f t="shared" si="9"/>
        <v/>
      </c>
      <c r="AJ74" s="46"/>
      <c r="AK74" s="136"/>
    </row>
    <row r="75" spans="1:37" ht="11.45" customHeight="1" x14ac:dyDescent="0.25">
      <c r="A75" s="110"/>
      <c r="B75" s="48"/>
      <c r="C75" s="48"/>
      <c r="D75" s="48"/>
      <c r="E75" s="39"/>
      <c r="F75" s="40" t="str">
        <f t="shared" si="5"/>
        <v/>
      </c>
      <c r="G75" s="48"/>
      <c r="H75" s="48"/>
      <c r="I75" s="48"/>
      <c r="J75" s="39"/>
      <c r="K75" s="45" t="str">
        <f t="shared" si="6"/>
        <v/>
      </c>
      <c r="L75" s="47"/>
      <c r="M75" s="46"/>
      <c r="N75" s="48"/>
      <c r="O75" s="48"/>
      <c r="P75" s="48"/>
      <c r="Q75" s="49"/>
      <c r="R75" s="50"/>
      <c r="S75" s="51"/>
      <c r="T75" s="45" t="str">
        <f t="shared" si="7"/>
        <v/>
      </c>
      <c r="U75" s="47"/>
      <c r="V75" s="46"/>
      <c r="W75" s="49"/>
      <c r="X75" s="50"/>
      <c r="Y75" s="51"/>
      <c r="Z75" s="48"/>
      <c r="AA75" s="48"/>
      <c r="AB75" s="45" t="str">
        <f t="shared" si="8"/>
        <v/>
      </c>
      <c r="AC75" s="46"/>
      <c r="AD75" s="49"/>
      <c r="AE75" s="50"/>
      <c r="AF75" s="51"/>
      <c r="AG75" s="48"/>
      <c r="AH75" s="48"/>
      <c r="AI75" s="45" t="str">
        <f t="shared" si="9"/>
        <v/>
      </c>
      <c r="AJ75" s="46"/>
      <c r="AK75" s="136"/>
    </row>
    <row r="76" spans="1:37" ht="11.45" customHeight="1" x14ac:dyDescent="0.25">
      <c r="A76" s="110"/>
      <c r="B76" s="164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6"/>
      <c r="AD76" s="84" t="s">
        <v>17</v>
      </c>
      <c r="AE76" s="85"/>
      <c r="AF76" s="85"/>
      <c r="AG76" s="85"/>
      <c r="AH76" s="86"/>
      <c r="AI76" s="87">
        <f>INT(SUM(F56:F75,K56:M75,T56:V75,AB56:AC75,AI56:AJ75)/30)</f>
        <v>0</v>
      </c>
      <c r="AJ76" s="87"/>
      <c r="AK76" s="136"/>
    </row>
    <row r="77" spans="1:37" ht="11.45" customHeight="1" thickBot="1" x14ac:dyDescent="0.3">
      <c r="A77" s="110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9"/>
      <c r="AD77" s="84" t="s">
        <v>16</v>
      </c>
      <c r="AE77" s="85"/>
      <c r="AF77" s="85"/>
      <c r="AG77" s="85"/>
      <c r="AH77" s="86"/>
      <c r="AI77" s="96">
        <f>SUM(F56:F75,K56:M75,T56:V75,AB56:AC75,AI56:AJ75)-AI76*30</f>
        <v>0</v>
      </c>
      <c r="AJ77" s="96"/>
      <c r="AK77" s="136"/>
    </row>
    <row r="78" spans="1:37" ht="15" customHeight="1" thickBot="1" x14ac:dyDescent="0.3">
      <c r="A78" s="110"/>
      <c r="B78" s="89" t="s">
        <v>22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52">
        <f>AI76*0.25+IF(AI77&gt;15,0.25,0)</f>
        <v>0</v>
      </c>
      <c r="AJ78" s="53"/>
      <c r="AK78" s="136"/>
    </row>
    <row r="79" spans="1:37" ht="11.45" customHeight="1" x14ac:dyDescent="0.25">
      <c r="A79" s="110"/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36"/>
    </row>
    <row r="80" spans="1:37" ht="13.9" customHeight="1" x14ac:dyDescent="0.25">
      <c r="A80" s="110"/>
      <c r="B80" s="56" t="s">
        <v>60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136"/>
    </row>
    <row r="81" spans="1:37" ht="24.75" customHeight="1" x14ac:dyDescent="0.25">
      <c r="A81" s="110"/>
      <c r="B81" s="127" t="s">
        <v>91</v>
      </c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36"/>
    </row>
    <row r="82" spans="1:37" ht="11.45" customHeight="1" x14ac:dyDescent="0.25">
      <c r="A82" s="110"/>
      <c r="B82" s="97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36"/>
    </row>
    <row r="83" spans="1:37" s="15" customFormat="1" x14ac:dyDescent="0.25">
      <c r="A83" s="110"/>
      <c r="B83" s="41" t="s">
        <v>20</v>
      </c>
      <c r="C83" s="41"/>
      <c r="D83" s="41"/>
      <c r="E83" s="16" t="s">
        <v>19</v>
      </c>
      <c r="F83" s="17" t="s">
        <v>18</v>
      </c>
      <c r="G83" s="41" t="s">
        <v>20</v>
      </c>
      <c r="H83" s="41"/>
      <c r="I83" s="41"/>
      <c r="J83" s="16" t="s">
        <v>19</v>
      </c>
      <c r="K83" s="42" t="s">
        <v>18</v>
      </c>
      <c r="L83" s="43"/>
      <c r="M83" s="44"/>
      <c r="N83" s="41" t="s">
        <v>20</v>
      </c>
      <c r="O83" s="41"/>
      <c r="P83" s="41"/>
      <c r="Q83" s="42" t="s">
        <v>19</v>
      </c>
      <c r="R83" s="43"/>
      <c r="S83" s="44"/>
      <c r="T83" s="42" t="s">
        <v>18</v>
      </c>
      <c r="U83" s="43"/>
      <c r="V83" s="43"/>
      <c r="W83" s="42" t="s">
        <v>20</v>
      </c>
      <c r="X83" s="43"/>
      <c r="Y83" s="44"/>
      <c r="Z83" s="41" t="s">
        <v>19</v>
      </c>
      <c r="AA83" s="41"/>
      <c r="AB83" s="41" t="s">
        <v>18</v>
      </c>
      <c r="AC83" s="41"/>
      <c r="AD83" s="42" t="s">
        <v>20</v>
      </c>
      <c r="AE83" s="43"/>
      <c r="AF83" s="44"/>
      <c r="AG83" s="41" t="s">
        <v>19</v>
      </c>
      <c r="AH83" s="41"/>
      <c r="AI83" s="41" t="s">
        <v>18</v>
      </c>
      <c r="AJ83" s="41"/>
      <c r="AK83" s="136"/>
    </row>
    <row r="84" spans="1:37" x14ac:dyDescent="0.25">
      <c r="A84" s="110"/>
      <c r="B84" s="48"/>
      <c r="C84" s="48"/>
      <c r="D84" s="48"/>
      <c r="E84" s="39"/>
      <c r="F84" s="40" t="str">
        <f>IF(YEAR(E84)-YEAR(B84)=1,IF(E84="","",IF(AND(DAY(B84)=1, DAY(E84)=DAY(EOMONTH(E84,0)), MONTH(B84)=MONTH(E84)),30,IF(DATEDIF(B84,E84,"m")=0,E84-B84+1,DATEDIF(B84,E84,"m")*30 + (E84-EDATE(B84,DATEDIF(B84,E84,"m")))+1)))-1,IF(E84="","",IF(AND(DAY(B84)=1, DAY(E84)=DAY(EOMONTH(E84,0)), MONTH(B84)=MONTH(E84)),30,IF(DATEDIF(B84,E84,"m")=0,E84-B84+1,DATEDIF(B84,E84,"m")*30 + (E84-EDATE(B84,DATEDIF(B84,E84,"m")))))))</f>
        <v/>
      </c>
      <c r="G84" s="48"/>
      <c r="H84" s="48"/>
      <c r="I84" s="48"/>
      <c r="J84" s="39"/>
      <c r="K84" s="45" t="str">
        <f>IF(YEAR(J84)-YEAR(G84)=1,IF(J84="","",IF(AND(DAY(G84)=1, DAY(J84)=DAY(EOMONTH(J84,0)), MONTH(G84)=MONTH(J84)),30,IF(DATEDIF(G84,J84,"m")=0,J84-G84+1,DATEDIF(G84,J84,"m")*30 + (J84-EDATE(G84,DATEDIF(G84,J84,"m")))+1)))-1,IF(J84="","",IF(AND(DAY(G84)=1, DAY(J84)=DAY(EOMONTH(J84,0)), MONTH(G84)=MONTH(J84)),30,IF(DATEDIF(G84,J84,"m")=0,J84-G84+1,DATEDIF(G84,J84,"m")*30 + (J84-EDATE(G84,DATEDIF(G84,J84,"m")))))))</f>
        <v/>
      </c>
      <c r="L84" s="47"/>
      <c r="M84" s="46"/>
      <c r="N84" s="48"/>
      <c r="O84" s="48"/>
      <c r="P84" s="48"/>
      <c r="Q84" s="49"/>
      <c r="R84" s="50"/>
      <c r="S84" s="51"/>
      <c r="T84" s="45" t="str">
        <f>IF(YEAR(Q84)-YEAR(N84)=1,IF(Q84="","",IF(AND(DAY(N84)=1, DAY(Q84)=DAY(EOMONTH(Q84,0)), MONTH(N84)=MONTH(Q84)),30,IF(DATEDIF(N84,Q84,"m")=0,Q84-N84+1,DATEDIF(N84,Q84,"m")*30 + (Q84-EDATE(N84,DATEDIF(N84,Q84,"m")))+1)))-1,IF(Q84="","",IF(AND(DAY(N84)=1, DAY(Q84)=DAY(EOMONTH(Q84,0)), MONTH(N84)=MONTH(Q84)),30,IF(DATEDIF(N84,Q84,"m")=0,Q84-N84+1,DATEDIF(N84,Q84,"m")*30 + (Q84-EDATE(N84,DATEDIF(N84,Q84,"m")))))))</f>
        <v/>
      </c>
      <c r="U84" s="47"/>
      <c r="V84" s="46"/>
      <c r="W84" s="49"/>
      <c r="X84" s="50"/>
      <c r="Y84" s="51"/>
      <c r="Z84" s="48"/>
      <c r="AA84" s="48"/>
      <c r="AB84" s="45" t="str">
        <f>IF(YEAR(Z84)-YEAR(W84)=1,IF(Z84="","",IF(AND(DAY(W84)=1, DAY(Z84)=DAY(EOMONTH(Z84,0)), MONTH(W84)=MONTH(Z84)),30,IF(DATEDIF(W84,Z84,"m")=0,Z84-W84+1,DATEDIF(W84,Z84,"m")*30 + (Z84-EDATE(W84,DATEDIF(W84,Z84,"m")))+1)))-1,IF(Z84="","",IF(AND(DAY(W84)=1, DAY(Z84)=DAY(EOMONTH(Z84,0)), MONTH(W84)=MONTH(Z84)),30,IF(DATEDIF(W84,Z84,"m")=0,Z84-W84+1,DATEDIF(W84,Z84,"m")*30 + (Z84-EDATE(W84,DATEDIF(W84,Z84,"m")))))))</f>
        <v/>
      </c>
      <c r="AC84" s="46"/>
      <c r="AD84" s="49"/>
      <c r="AE84" s="50"/>
      <c r="AF84" s="51"/>
      <c r="AG84" s="48"/>
      <c r="AH84" s="48"/>
      <c r="AI84" s="45" t="str">
        <f>IF(YEAR(AG84)-YEAR(AD84)=1,IF(AG84="","",IF(AND(DAY(AD84)=1, DAY(AG84)=DAY(EOMONTH(AG84,0)), MONTH(AD84)=MONTH(AG84)),30,IF(DATEDIF(AD84,AG84,"m")=0,AG84-AD84+1,DATEDIF(AD84,AG84,"m")*30 + (AG84-EDATE(AD84,DATEDIF(AD84,AG84,"m")))+1)))-1,IF(AG84="","",IF(AND(DAY(AD84)=1, DAY(AG84)=DAY(EOMONTH(AG84,0)), MONTH(AD84)=MONTH(AG84)),30,IF(DATEDIF(AD84,AG84,"m")=0,AG84-AD84+1,DATEDIF(AD84,AG84,"m")*30 + (AG84-EDATE(AD84,DATEDIF(AD84,AG84,"m")))))))</f>
        <v/>
      </c>
      <c r="AJ84" s="46"/>
      <c r="AK84" s="136"/>
    </row>
    <row r="85" spans="1:37" ht="11.45" customHeight="1" x14ac:dyDescent="0.25">
      <c r="A85" s="110"/>
      <c r="B85" s="48"/>
      <c r="C85" s="48"/>
      <c r="D85" s="48"/>
      <c r="E85" s="39"/>
      <c r="F85" s="40" t="str">
        <f t="shared" ref="F85:F103" si="10">IF(YEAR(E85)-YEAR(B85)=1,IF(E85="","",IF(AND(DAY(B85)=1, DAY(E85)=DAY(EOMONTH(E85,0)), MONTH(B85)=MONTH(E85)),30,IF(DATEDIF(B85,E85,"m")=0,E85-B85+1,DATEDIF(B85,E85,"m")*30 + (E85-EDATE(B85,DATEDIF(B85,E85,"m")))+1)))-1,IF(E85="","",IF(AND(DAY(B85)=1, DAY(E85)=DAY(EOMONTH(E85,0)), MONTH(B85)=MONTH(E85)),30,IF(DATEDIF(B85,E85,"m")=0,E85-B85+1,DATEDIF(B85,E85,"m")*30 + (E85-EDATE(B85,DATEDIF(B85,E85,"m")))))))</f>
        <v/>
      </c>
      <c r="G85" s="48"/>
      <c r="H85" s="48"/>
      <c r="I85" s="48"/>
      <c r="J85" s="39"/>
      <c r="K85" s="45" t="str">
        <f t="shared" ref="K85:K103" si="11">IF(YEAR(J85)-YEAR(G85)=1,IF(J85="","",IF(AND(DAY(G85)=1, DAY(J85)=DAY(EOMONTH(J85,0)), MONTH(G85)=MONTH(J85)),30,IF(DATEDIF(G85,J85,"m")=0,J85-G85+1,DATEDIF(G85,J85,"m")*30 + (J85-EDATE(G85,DATEDIF(G85,J85,"m")))+1)))-1,IF(J85="","",IF(AND(DAY(G85)=1, DAY(J85)=DAY(EOMONTH(J85,0)), MONTH(G85)=MONTH(J85)),30,IF(DATEDIF(G85,J85,"m")=0,J85-G85+1,DATEDIF(G85,J85,"m")*30 + (J85-EDATE(G85,DATEDIF(G85,J85,"m")))))))</f>
        <v/>
      </c>
      <c r="L85" s="47"/>
      <c r="M85" s="46"/>
      <c r="N85" s="48"/>
      <c r="O85" s="48"/>
      <c r="P85" s="48"/>
      <c r="Q85" s="49"/>
      <c r="R85" s="50"/>
      <c r="S85" s="51"/>
      <c r="T85" s="45" t="str">
        <f t="shared" ref="T85:T103" si="12">IF(YEAR(Q85)-YEAR(N85)=1,IF(Q85="","",IF(AND(DAY(N85)=1, DAY(Q85)=DAY(EOMONTH(Q85,0)), MONTH(N85)=MONTH(Q85)),30,IF(DATEDIF(N85,Q85,"m")=0,Q85-N85+1,DATEDIF(N85,Q85,"m")*30 + (Q85-EDATE(N85,DATEDIF(N85,Q85,"m")))+1)))-1,IF(Q85="","",IF(AND(DAY(N85)=1, DAY(Q85)=DAY(EOMONTH(Q85,0)), MONTH(N85)=MONTH(Q85)),30,IF(DATEDIF(N85,Q85,"m")=0,Q85-N85+1,DATEDIF(N85,Q85,"m")*30 + (Q85-EDATE(N85,DATEDIF(N85,Q85,"m")))))))</f>
        <v/>
      </c>
      <c r="U85" s="47"/>
      <c r="V85" s="46"/>
      <c r="W85" s="48"/>
      <c r="X85" s="48"/>
      <c r="Y85" s="48"/>
      <c r="Z85" s="48"/>
      <c r="AA85" s="48"/>
      <c r="AB85" s="45" t="str">
        <f t="shared" ref="AB85:AB103" si="13">IF(YEAR(Z85)-YEAR(W85)=1,IF(Z85="","",IF(AND(DAY(W85)=1, DAY(Z85)=DAY(EOMONTH(Z85,0)), MONTH(W85)=MONTH(Z85)),30,IF(DATEDIF(W85,Z85,"m")=0,Z85-W85+1,DATEDIF(W85,Z85,"m")*30 + (Z85-EDATE(W85,DATEDIF(W85,Z85,"m")))+1)))-1,IF(Z85="","",IF(AND(DAY(W85)=1, DAY(Z85)=DAY(EOMONTH(Z85,0)), MONTH(W85)=MONTH(Z85)),30,IF(DATEDIF(W85,Z85,"m")=0,Z85-W85+1,DATEDIF(W85,Z85,"m")*30 + (Z85-EDATE(W85,DATEDIF(W85,Z85,"m")))))))</f>
        <v/>
      </c>
      <c r="AC85" s="46"/>
      <c r="AD85" s="49"/>
      <c r="AE85" s="50"/>
      <c r="AF85" s="51"/>
      <c r="AG85" s="49"/>
      <c r="AH85" s="51"/>
      <c r="AI85" s="45" t="str">
        <f t="shared" ref="AI85:AI103" si="14">IF(YEAR(AG85)-YEAR(AD85)=1,IF(AG85="","",IF(AND(DAY(AD85)=1, DAY(AG85)=DAY(EOMONTH(AG85,0)), MONTH(AD85)=MONTH(AG85)),30,IF(DATEDIF(AD85,AG85,"m")=0,AG85-AD85+1,DATEDIF(AD85,AG85,"m")*30 + (AG85-EDATE(AD85,DATEDIF(AD85,AG85,"m")))+1)))-1,IF(AG85="","",IF(AND(DAY(AD85)=1, DAY(AG85)=DAY(EOMONTH(AG85,0)), MONTH(AD85)=MONTH(AG85)),30,IF(DATEDIF(AD85,AG85,"m")=0,AG85-AD85+1,DATEDIF(AD85,AG85,"m")*30 + (AG85-EDATE(AD85,DATEDIF(AD85,AG85,"m")))))))</f>
        <v/>
      </c>
      <c r="AJ85" s="46"/>
      <c r="AK85" s="136"/>
    </row>
    <row r="86" spans="1:37" ht="11.45" customHeight="1" x14ac:dyDescent="0.25">
      <c r="A86" s="110"/>
      <c r="B86" s="48"/>
      <c r="C86" s="48"/>
      <c r="D86" s="48"/>
      <c r="E86" s="39"/>
      <c r="F86" s="40" t="str">
        <f t="shared" si="10"/>
        <v/>
      </c>
      <c r="G86" s="48"/>
      <c r="H86" s="48"/>
      <c r="I86" s="48"/>
      <c r="J86" s="39"/>
      <c r="K86" s="45" t="str">
        <f t="shared" si="11"/>
        <v/>
      </c>
      <c r="L86" s="47"/>
      <c r="M86" s="46"/>
      <c r="N86" s="48"/>
      <c r="O86" s="48"/>
      <c r="P86" s="48"/>
      <c r="Q86" s="49"/>
      <c r="R86" s="50"/>
      <c r="S86" s="51"/>
      <c r="T86" s="45" t="str">
        <f t="shared" si="12"/>
        <v/>
      </c>
      <c r="U86" s="47"/>
      <c r="V86" s="46"/>
      <c r="W86" s="49"/>
      <c r="X86" s="50"/>
      <c r="Y86" s="51"/>
      <c r="Z86" s="48"/>
      <c r="AA86" s="48"/>
      <c r="AB86" s="45" t="str">
        <f t="shared" si="13"/>
        <v/>
      </c>
      <c r="AC86" s="46"/>
      <c r="AD86" s="49"/>
      <c r="AE86" s="50"/>
      <c r="AF86" s="51"/>
      <c r="AG86" s="48"/>
      <c r="AH86" s="48"/>
      <c r="AI86" s="45" t="str">
        <f t="shared" si="14"/>
        <v/>
      </c>
      <c r="AJ86" s="46"/>
      <c r="AK86" s="136"/>
    </row>
    <row r="87" spans="1:37" ht="11.45" customHeight="1" x14ac:dyDescent="0.25">
      <c r="A87" s="110"/>
      <c r="B87" s="48"/>
      <c r="C87" s="48"/>
      <c r="D87" s="48"/>
      <c r="E87" s="39"/>
      <c r="F87" s="40" t="str">
        <f t="shared" si="10"/>
        <v/>
      </c>
      <c r="G87" s="48"/>
      <c r="H87" s="48"/>
      <c r="I87" s="48"/>
      <c r="J87" s="39"/>
      <c r="K87" s="45" t="str">
        <f t="shared" si="11"/>
        <v/>
      </c>
      <c r="L87" s="47"/>
      <c r="M87" s="46"/>
      <c r="N87" s="48"/>
      <c r="O87" s="48"/>
      <c r="P87" s="48"/>
      <c r="Q87" s="49"/>
      <c r="R87" s="50"/>
      <c r="S87" s="51"/>
      <c r="T87" s="45" t="str">
        <f t="shared" si="12"/>
        <v/>
      </c>
      <c r="U87" s="47"/>
      <c r="V87" s="46"/>
      <c r="W87" s="49"/>
      <c r="X87" s="50"/>
      <c r="Y87" s="51"/>
      <c r="Z87" s="48"/>
      <c r="AA87" s="48"/>
      <c r="AB87" s="45" t="str">
        <f t="shared" si="13"/>
        <v/>
      </c>
      <c r="AC87" s="46"/>
      <c r="AD87" s="49"/>
      <c r="AE87" s="50"/>
      <c r="AF87" s="51"/>
      <c r="AG87" s="48"/>
      <c r="AH87" s="48"/>
      <c r="AI87" s="45" t="str">
        <f t="shared" si="14"/>
        <v/>
      </c>
      <c r="AJ87" s="46"/>
      <c r="AK87" s="136"/>
    </row>
    <row r="88" spans="1:37" ht="11.45" customHeight="1" x14ac:dyDescent="0.25">
      <c r="A88" s="110"/>
      <c r="B88" s="48"/>
      <c r="C88" s="48"/>
      <c r="D88" s="48"/>
      <c r="E88" s="39"/>
      <c r="F88" s="40" t="str">
        <f t="shared" si="10"/>
        <v/>
      </c>
      <c r="G88" s="48"/>
      <c r="H88" s="48"/>
      <c r="I88" s="48"/>
      <c r="J88" s="39"/>
      <c r="K88" s="45" t="str">
        <f t="shared" si="11"/>
        <v/>
      </c>
      <c r="L88" s="47"/>
      <c r="M88" s="46"/>
      <c r="N88" s="48"/>
      <c r="O88" s="48"/>
      <c r="P88" s="48"/>
      <c r="Q88" s="49"/>
      <c r="R88" s="50"/>
      <c r="S88" s="51"/>
      <c r="T88" s="45" t="str">
        <f t="shared" si="12"/>
        <v/>
      </c>
      <c r="U88" s="47"/>
      <c r="V88" s="46"/>
      <c r="W88" s="49"/>
      <c r="X88" s="50"/>
      <c r="Y88" s="51"/>
      <c r="Z88" s="48"/>
      <c r="AA88" s="48"/>
      <c r="AB88" s="45" t="str">
        <f t="shared" si="13"/>
        <v/>
      </c>
      <c r="AC88" s="46"/>
      <c r="AD88" s="49"/>
      <c r="AE88" s="50"/>
      <c r="AF88" s="51"/>
      <c r="AG88" s="48"/>
      <c r="AH88" s="48"/>
      <c r="AI88" s="45" t="str">
        <f t="shared" si="14"/>
        <v/>
      </c>
      <c r="AJ88" s="46"/>
      <c r="AK88" s="136"/>
    </row>
    <row r="89" spans="1:37" ht="11.45" customHeight="1" x14ac:dyDescent="0.25">
      <c r="A89" s="110"/>
      <c r="B89" s="48"/>
      <c r="C89" s="48"/>
      <c r="D89" s="48"/>
      <c r="E89" s="39"/>
      <c r="F89" s="40" t="str">
        <f t="shared" si="10"/>
        <v/>
      </c>
      <c r="G89" s="48"/>
      <c r="H89" s="48"/>
      <c r="I89" s="48"/>
      <c r="J89" s="39"/>
      <c r="K89" s="45" t="str">
        <f t="shared" si="11"/>
        <v/>
      </c>
      <c r="L89" s="47"/>
      <c r="M89" s="46"/>
      <c r="N89" s="48"/>
      <c r="O89" s="48"/>
      <c r="P89" s="48"/>
      <c r="Q89" s="49"/>
      <c r="R89" s="50"/>
      <c r="S89" s="51"/>
      <c r="T89" s="45" t="str">
        <f t="shared" si="12"/>
        <v/>
      </c>
      <c r="U89" s="47"/>
      <c r="V89" s="46"/>
      <c r="W89" s="49"/>
      <c r="X89" s="50"/>
      <c r="Y89" s="51"/>
      <c r="Z89" s="48"/>
      <c r="AA89" s="48"/>
      <c r="AB89" s="45" t="str">
        <f t="shared" si="13"/>
        <v/>
      </c>
      <c r="AC89" s="46"/>
      <c r="AD89" s="49"/>
      <c r="AE89" s="50"/>
      <c r="AF89" s="51"/>
      <c r="AG89" s="48"/>
      <c r="AH89" s="48"/>
      <c r="AI89" s="45" t="str">
        <f t="shared" si="14"/>
        <v/>
      </c>
      <c r="AJ89" s="46"/>
      <c r="AK89" s="136"/>
    </row>
    <row r="90" spans="1:37" ht="11.45" customHeight="1" x14ac:dyDescent="0.25">
      <c r="A90" s="110"/>
      <c r="B90" s="48"/>
      <c r="C90" s="48"/>
      <c r="D90" s="48"/>
      <c r="E90" s="39"/>
      <c r="F90" s="40" t="str">
        <f t="shared" si="10"/>
        <v/>
      </c>
      <c r="G90" s="48"/>
      <c r="H90" s="48"/>
      <c r="I90" s="48"/>
      <c r="J90" s="39"/>
      <c r="K90" s="45" t="str">
        <f t="shared" si="11"/>
        <v/>
      </c>
      <c r="L90" s="47"/>
      <c r="M90" s="46"/>
      <c r="N90" s="48"/>
      <c r="O90" s="48"/>
      <c r="P90" s="48"/>
      <c r="Q90" s="49"/>
      <c r="R90" s="50"/>
      <c r="S90" s="51"/>
      <c r="T90" s="45" t="str">
        <f t="shared" si="12"/>
        <v/>
      </c>
      <c r="U90" s="47"/>
      <c r="V90" s="46"/>
      <c r="W90" s="49"/>
      <c r="X90" s="50"/>
      <c r="Y90" s="51"/>
      <c r="Z90" s="48"/>
      <c r="AA90" s="48"/>
      <c r="AB90" s="45" t="str">
        <f t="shared" si="13"/>
        <v/>
      </c>
      <c r="AC90" s="46"/>
      <c r="AD90" s="49"/>
      <c r="AE90" s="50"/>
      <c r="AF90" s="51"/>
      <c r="AG90" s="48"/>
      <c r="AH90" s="48"/>
      <c r="AI90" s="45" t="str">
        <f t="shared" si="14"/>
        <v/>
      </c>
      <c r="AJ90" s="46"/>
      <c r="AK90" s="136"/>
    </row>
    <row r="91" spans="1:37" ht="11.45" customHeight="1" x14ac:dyDescent="0.25">
      <c r="A91" s="110"/>
      <c r="B91" s="48"/>
      <c r="C91" s="48"/>
      <c r="D91" s="48"/>
      <c r="E91" s="39"/>
      <c r="F91" s="40" t="str">
        <f t="shared" si="10"/>
        <v/>
      </c>
      <c r="G91" s="48"/>
      <c r="H91" s="48"/>
      <c r="I91" s="48"/>
      <c r="J91" s="39"/>
      <c r="K91" s="45" t="str">
        <f t="shared" si="11"/>
        <v/>
      </c>
      <c r="L91" s="47"/>
      <c r="M91" s="46"/>
      <c r="N91" s="48"/>
      <c r="O91" s="48"/>
      <c r="P91" s="48"/>
      <c r="Q91" s="49"/>
      <c r="R91" s="50"/>
      <c r="S91" s="51"/>
      <c r="T91" s="45" t="str">
        <f t="shared" si="12"/>
        <v/>
      </c>
      <c r="U91" s="47"/>
      <c r="V91" s="46"/>
      <c r="W91" s="49"/>
      <c r="X91" s="50"/>
      <c r="Y91" s="51"/>
      <c r="Z91" s="48"/>
      <c r="AA91" s="48"/>
      <c r="AB91" s="45" t="str">
        <f t="shared" si="13"/>
        <v/>
      </c>
      <c r="AC91" s="46"/>
      <c r="AD91" s="49"/>
      <c r="AE91" s="50"/>
      <c r="AF91" s="51"/>
      <c r="AG91" s="48"/>
      <c r="AH91" s="48"/>
      <c r="AI91" s="45" t="str">
        <f t="shared" si="14"/>
        <v/>
      </c>
      <c r="AJ91" s="46"/>
      <c r="AK91" s="136"/>
    </row>
    <row r="92" spans="1:37" ht="11.45" customHeight="1" x14ac:dyDescent="0.25">
      <c r="A92" s="110"/>
      <c r="B92" s="48"/>
      <c r="C92" s="48"/>
      <c r="D92" s="48"/>
      <c r="E92" s="39"/>
      <c r="F92" s="40" t="str">
        <f t="shared" si="10"/>
        <v/>
      </c>
      <c r="G92" s="48"/>
      <c r="H92" s="48"/>
      <c r="I92" s="48"/>
      <c r="J92" s="39"/>
      <c r="K92" s="45" t="str">
        <f t="shared" si="11"/>
        <v/>
      </c>
      <c r="L92" s="47"/>
      <c r="M92" s="46"/>
      <c r="N92" s="48"/>
      <c r="O92" s="48"/>
      <c r="P92" s="48"/>
      <c r="Q92" s="49"/>
      <c r="R92" s="50"/>
      <c r="S92" s="51"/>
      <c r="T92" s="45" t="str">
        <f t="shared" si="12"/>
        <v/>
      </c>
      <c r="U92" s="47"/>
      <c r="V92" s="46"/>
      <c r="W92" s="49"/>
      <c r="X92" s="50"/>
      <c r="Y92" s="51"/>
      <c r="Z92" s="48"/>
      <c r="AA92" s="48"/>
      <c r="AB92" s="45" t="str">
        <f t="shared" si="13"/>
        <v/>
      </c>
      <c r="AC92" s="46"/>
      <c r="AD92" s="49"/>
      <c r="AE92" s="50"/>
      <c r="AF92" s="51"/>
      <c r="AG92" s="48"/>
      <c r="AH92" s="48"/>
      <c r="AI92" s="45" t="str">
        <f t="shared" si="14"/>
        <v/>
      </c>
      <c r="AJ92" s="46"/>
      <c r="AK92" s="136"/>
    </row>
    <row r="93" spans="1:37" ht="11.45" customHeight="1" x14ac:dyDescent="0.25">
      <c r="A93" s="110"/>
      <c r="B93" s="48"/>
      <c r="C93" s="48"/>
      <c r="D93" s="48"/>
      <c r="E93" s="39"/>
      <c r="F93" s="40" t="str">
        <f t="shared" si="10"/>
        <v/>
      </c>
      <c r="G93" s="48"/>
      <c r="H93" s="48"/>
      <c r="I93" s="48"/>
      <c r="J93" s="39"/>
      <c r="K93" s="45" t="str">
        <f t="shared" si="11"/>
        <v/>
      </c>
      <c r="L93" s="47"/>
      <c r="M93" s="46"/>
      <c r="N93" s="48"/>
      <c r="O93" s="48"/>
      <c r="P93" s="48"/>
      <c r="Q93" s="49"/>
      <c r="R93" s="50"/>
      <c r="S93" s="51"/>
      <c r="T93" s="45" t="str">
        <f t="shared" si="12"/>
        <v/>
      </c>
      <c r="U93" s="47"/>
      <c r="V93" s="46"/>
      <c r="W93" s="49"/>
      <c r="X93" s="50"/>
      <c r="Y93" s="51"/>
      <c r="Z93" s="48"/>
      <c r="AA93" s="48"/>
      <c r="AB93" s="45" t="str">
        <f t="shared" si="13"/>
        <v/>
      </c>
      <c r="AC93" s="46"/>
      <c r="AD93" s="49"/>
      <c r="AE93" s="50"/>
      <c r="AF93" s="51"/>
      <c r="AG93" s="48"/>
      <c r="AH93" s="48"/>
      <c r="AI93" s="45" t="str">
        <f t="shared" si="14"/>
        <v/>
      </c>
      <c r="AJ93" s="46"/>
      <c r="AK93" s="136"/>
    </row>
    <row r="94" spans="1:37" x14ac:dyDescent="0.25">
      <c r="A94" s="110"/>
      <c r="B94" s="48"/>
      <c r="C94" s="48"/>
      <c r="D94" s="48"/>
      <c r="E94" s="39"/>
      <c r="F94" s="40" t="str">
        <f t="shared" si="10"/>
        <v/>
      </c>
      <c r="G94" s="48"/>
      <c r="H94" s="48"/>
      <c r="I94" s="48"/>
      <c r="J94" s="39"/>
      <c r="K94" s="45" t="str">
        <f t="shared" si="11"/>
        <v/>
      </c>
      <c r="L94" s="47"/>
      <c r="M94" s="46"/>
      <c r="N94" s="48"/>
      <c r="O94" s="48"/>
      <c r="P94" s="48"/>
      <c r="Q94" s="49"/>
      <c r="R94" s="50"/>
      <c r="S94" s="51"/>
      <c r="T94" s="45" t="str">
        <f t="shared" si="12"/>
        <v/>
      </c>
      <c r="U94" s="47"/>
      <c r="V94" s="46"/>
      <c r="W94" s="49"/>
      <c r="X94" s="50"/>
      <c r="Y94" s="51"/>
      <c r="Z94" s="48"/>
      <c r="AA94" s="48"/>
      <c r="AB94" s="45" t="str">
        <f t="shared" si="13"/>
        <v/>
      </c>
      <c r="AC94" s="46"/>
      <c r="AD94" s="49"/>
      <c r="AE94" s="50"/>
      <c r="AF94" s="51"/>
      <c r="AG94" s="48"/>
      <c r="AH94" s="48"/>
      <c r="AI94" s="45" t="str">
        <f t="shared" si="14"/>
        <v/>
      </c>
      <c r="AJ94" s="46"/>
      <c r="AK94" s="136"/>
    </row>
    <row r="95" spans="1:37" ht="11.45" customHeight="1" x14ac:dyDescent="0.25">
      <c r="A95" s="110"/>
      <c r="B95" s="48"/>
      <c r="C95" s="48"/>
      <c r="D95" s="48"/>
      <c r="E95" s="39"/>
      <c r="F95" s="40" t="str">
        <f t="shared" si="10"/>
        <v/>
      </c>
      <c r="G95" s="48"/>
      <c r="H95" s="48"/>
      <c r="I95" s="48"/>
      <c r="J95" s="39"/>
      <c r="K95" s="45" t="str">
        <f t="shared" si="11"/>
        <v/>
      </c>
      <c r="L95" s="47"/>
      <c r="M95" s="46"/>
      <c r="N95" s="48"/>
      <c r="O95" s="48"/>
      <c r="P95" s="48"/>
      <c r="Q95" s="49"/>
      <c r="R95" s="50"/>
      <c r="S95" s="51"/>
      <c r="T95" s="45" t="str">
        <f t="shared" si="12"/>
        <v/>
      </c>
      <c r="U95" s="47"/>
      <c r="V95" s="46"/>
      <c r="W95" s="48"/>
      <c r="X95" s="48"/>
      <c r="Y95" s="48"/>
      <c r="Z95" s="48"/>
      <c r="AA95" s="48"/>
      <c r="AB95" s="45" t="str">
        <f t="shared" si="13"/>
        <v/>
      </c>
      <c r="AC95" s="46"/>
      <c r="AD95" s="49"/>
      <c r="AE95" s="50"/>
      <c r="AF95" s="51"/>
      <c r="AG95" s="49"/>
      <c r="AH95" s="51"/>
      <c r="AI95" s="45" t="str">
        <f t="shared" si="14"/>
        <v/>
      </c>
      <c r="AJ95" s="46"/>
      <c r="AK95" s="136"/>
    </row>
    <row r="96" spans="1:37" ht="11.45" customHeight="1" x14ac:dyDescent="0.25">
      <c r="A96" s="110"/>
      <c r="B96" s="48"/>
      <c r="C96" s="48"/>
      <c r="D96" s="48"/>
      <c r="E96" s="39"/>
      <c r="F96" s="40" t="str">
        <f t="shared" si="10"/>
        <v/>
      </c>
      <c r="G96" s="48"/>
      <c r="H96" s="48"/>
      <c r="I96" s="48"/>
      <c r="J96" s="39"/>
      <c r="K96" s="45" t="str">
        <f t="shared" si="11"/>
        <v/>
      </c>
      <c r="L96" s="47"/>
      <c r="M96" s="46"/>
      <c r="N96" s="48"/>
      <c r="O96" s="48"/>
      <c r="P96" s="48"/>
      <c r="Q96" s="49"/>
      <c r="R96" s="50"/>
      <c r="S96" s="51"/>
      <c r="T96" s="45" t="str">
        <f t="shared" si="12"/>
        <v/>
      </c>
      <c r="U96" s="47"/>
      <c r="V96" s="46"/>
      <c r="W96" s="49"/>
      <c r="X96" s="50"/>
      <c r="Y96" s="51"/>
      <c r="Z96" s="48"/>
      <c r="AA96" s="48"/>
      <c r="AB96" s="45" t="str">
        <f t="shared" si="13"/>
        <v/>
      </c>
      <c r="AC96" s="46"/>
      <c r="AD96" s="49"/>
      <c r="AE96" s="50"/>
      <c r="AF96" s="51"/>
      <c r="AG96" s="48"/>
      <c r="AH96" s="48"/>
      <c r="AI96" s="45" t="str">
        <f t="shared" si="14"/>
        <v/>
      </c>
      <c r="AJ96" s="46"/>
      <c r="AK96" s="136"/>
    </row>
    <row r="97" spans="1:37" ht="11.45" customHeight="1" x14ac:dyDescent="0.25">
      <c r="A97" s="110"/>
      <c r="B97" s="48"/>
      <c r="C97" s="48"/>
      <c r="D97" s="48"/>
      <c r="E97" s="39"/>
      <c r="F97" s="40" t="str">
        <f t="shared" si="10"/>
        <v/>
      </c>
      <c r="G97" s="48"/>
      <c r="H97" s="48"/>
      <c r="I97" s="48"/>
      <c r="J97" s="39"/>
      <c r="K97" s="45" t="str">
        <f t="shared" si="11"/>
        <v/>
      </c>
      <c r="L97" s="47"/>
      <c r="M97" s="46"/>
      <c r="N97" s="48"/>
      <c r="O97" s="48"/>
      <c r="P97" s="48"/>
      <c r="Q97" s="49"/>
      <c r="R97" s="50"/>
      <c r="S97" s="51"/>
      <c r="T97" s="45" t="str">
        <f t="shared" si="12"/>
        <v/>
      </c>
      <c r="U97" s="47"/>
      <c r="V97" s="46"/>
      <c r="W97" s="49"/>
      <c r="X97" s="50"/>
      <c r="Y97" s="51"/>
      <c r="Z97" s="48"/>
      <c r="AA97" s="48"/>
      <c r="AB97" s="45" t="str">
        <f t="shared" si="13"/>
        <v/>
      </c>
      <c r="AC97" s="46"/>
      <c r="AD97" s="49"/>
      <c r="AE97" s="50"/>
      <c r="AF97" s="51"/>
      <c r="AG97" s="48"/>
      <c r="AH97" s="48"/>
      <c r="AI97" s="45" t="str">
        <f t="shared" si="14"/>
        <v/>
      </c>
      <c r="AJ97" s="46"/>
      <c r="AK97" s="136"/>
    </row>
    <row r="98" spans="1:37" ht="11.45" customHeight="1" x14ac:dyDescent="0.25">
      <c r="A98" s="110"/>
      <c r="B98" s="48"/>
      <c r="C98" s="48"/>
      <c r="D98" s="48"/>
      <c r="E98" s="39"/>
      <c r="F98" s="40" t="str">
        <f t="shared" si="10"/>
        <v/>
      </c>
      <c r="G98" s="48"/>
      <c r="H98" s="48"/>
      <c r="I98" s="48"/>
      <c r="J98" s="39"/>
      <c r="K98" s="45" t="str">
        <f t="shared" si="11"/>
        <v/>
      </c>
      <c r="L98" s="47"/>
      <c r="M98" s="46"/>
      <c r="N98" s="48"/>
      <c r="O98" s="48"/>
      <c r="P98" s="48"/>
      <c r="Q98" s="49"/>
      <c r="R98" s="50"/>
      <c r="S98" s="51"/>
      <c r="T98" s="45" t="str">
        <f t="shared" si="12"/>
        <v/>
      </c>
      <c r="U98" s="47"/>
      <c r="V98" s="46"/>
      <c r="W98" s="49"/>
      <c r="X98" s="50"/>
      <c r="Y98" s="51"/>
      <c r="Z98" s="48"/>
      <c r="AA98" s="48"/>
      <c r="AB98" s="45" t="str">
        <f t="shared" si="13"/>
        <v/>
      </c>
      <c r="AC98" s="46"/>
      <c r="AD98" s="49"/>
      <c r="AE98" s="50"/>
      <c r="AF98" s="51"/>
      <c r="AG98" s="48"/>
      <c r="AH98" s="48"/>
      <c r="AI98" s="45" t="str">
        <f t="shared" si="14"/>
        <v/>
      </c>
      <c r="AJ98" s="46"/>
      <c r="AK98" s="136"/>
    </row>
    <row r="99" spans="1:37" ht="11.45" customHeight="1" x14ac:dyDescent="0.25">
      <c r="A99" s="110"/>
      <c r="B99" s="48"/>
      <c r="C99" s="48"/>
      <c r="D99" s="48"/>
      <c r="E99" s="39"/>
      <c r="F99" s="40" t="str">
        <f t="shared" si="10"/>
        <v/>
      </c>
      <c r="G99" s="48"/>
      <c r="H99" s="48"/>
      <c r="I99" s="48"/>
      <c r="J99" s="39"/>
      <c r="K99" s="45" t="str">
        <f t="shared" si="11"/>
        <v/>
      </c>
      <c r="L99" s="47"/>
      <c r="M99" s="46"/>
      <c r="N99" s="48"/>
      <c r="O99" s="48"/>
      <c r="P99" s="48"/>
      <c r="Q99" s="49"/>
      <c r="R99" s="50"/>
      <c r="S99" s="51"/>
      <c r="T99" s="45" t="str">
        <f t="shared" si="12"/>
        <v/>
      </c>
      <c r="U99" s="47"/>
      <c r="V99" s="46"/>
      <c r="W99" s="49"/>
      <c r="X99" s="50"/>
      <c r="Y99" s="51"/>
      <c r="Z99" s="48"/>
      <c r="AA99" s="48"/>
      <c r="AB99" s="45" t="str">
        <f t="shared" si="13"/>
        <v/>
      </c>
      <c r="AC99" s="46"/>
      <c r="AD99" s="49"/>
      <c r="AE99" s="50"/>
      <c r="AF99" s="51"/>
      <c r="AG99" s="48"/>
      <c r="AH99" s="48"/>
      <c r="AI99" s="45" t="str">
        <f t="shared" si="14"/>
        <v/>
      </c>
      <c r="AJ99" s="46"/>
      <c r="AK99" s="136"/>
    </row>
    <row r="100" spans="1:37" ht="11.45" customHeight="1" x14ac:dyDescent="0.25">
      <c r="A100" s="110"/>
      <c r="B100" s="48"/>
      <c r="C100" s="48"/>
      <c r="D100" s="48"/>
      <c r="E100" s="39"/>
      <c r="F100" s="40" t="str">
        <f t="shared" si="10"/>
        <v/>
      </c>
      <c r="G100" s="48"/>
      <c r="H100" s="48"/>
      <c r="I100" s="48"/>
      <c r="J100" s="39"/>
      <c r="K100" s="45" t="str">
        <f t="shared" si="11"/>
        <v/>
      </c>
      <c r="L100" s="47"/>
      <c r="M100" s="46"/>
      <c r="N100" s="48"/>
      <c r="O100" s="48"/>
      <c r="P100" s="48"/>
      <c r="Q100" s="49"/>
      <c r="R100" s="50"/>
      <c r="S100" s="51"/>
      <c r="T100" s="45" t="str">
        <f t="shared" si="12"/>
        <v/>
      </c>
      <c r="U100" s="47"/>
      <c r="V100" s="46"/>
      <c r="W100" s="49"/>
      <c r="X100" s="50"/>
      <c r="Y100" s="51"/>
      <c r="Z100" s="48"/>
      <c r="AA100" s="48"/>
      <c r="AB100" s="45" t="str">
        <f t="shared" si="13"/>
        <v/>
      </c>
      <c r="AC100" s="46"/>
      <c r="AD100" s="49"/>
      <c r="AE100" s="50"/>
      <c r="AF100" s="51"/>
      <c r="AG100" s="48"/>
      <c r="AH100" s="48"/>
      <c r="AI100" s="45" t="str">
        <f t="shared" si="14"/>
        <v/>
      </c>
      <c r="AJ100" s="46"/>
      <c r="AK100" s="136"/>
    </row>
    <row r="101" spans="1:37" ht="11.45" customHeight="1" x14ac:dyDescent="0.25">
      <c r="A101" s="110"/>
      <c r="B101" s="48"/>
      <c r="C101" s="48"/>
      <c r="D101" s="48"/>
      <c r="E101" s="39"/>
      <c r="F101" s="40" t="str">
        <f t="shared" si="10"/>
        <v/>
      </c>
      <c r="G101" s="48"/>
      <c r="H101" s="48"/>
      <c r="I101" s="48"/>
      <c r="J101" s="39"/>
      <c r="K101" s="45" t="str">
        <f t="shared" si="11"/>
        <v/>
      </c>
      <c r="L101" s="47"/>
      <c r="M101" s="46"/>
      <c r="N101" s="48"/>
      <c r="O101" s="48"/>
      <c r="P101" s="48"/>
      <c r="Q101" s="49"/>
      <c r="R101" s="50"/>
      <c r="S101" s="51"/>
      <c r="T101" s="45" t="str">
        <f t="shared" si="12"/>
        <v/>
      </c>
      <c r="U101" s="47"/>
      <c r="V101" s="46"/>
      <c r="W101" s="49"/>
      <c r="X101" s="50"/>
      <c r="Y101" s="51"/>
      <c r="Z101" s="48"/>
      <c r="AA101" s="48"/>
      <c r="AB101" s="45" t="str">
        <f t="shared" si="13"/>
        <v/>
      </c>
      <c r="AC101" s="46"/>
      <c r="AD101" s="49"/>
      <c r="AE101" s="50"/>
      <c r="AF101" s="51"/>
      <c r="AG101" s="48"/>
      <c r="AH101" s="48"/>
      <c r="AI101" s="45" t="str">
        <f t="shared" si="14"/>
        <v/>
      </c>
      <c r="AJ101" s="46"/>
      <c r="AK101" s="136"/>
    </row>
    <row r="102" spans="1:37" ht="11.45" customHeight="1" x14ac:dyDescent="0.25">
      <c r="A102" s="110"/>
      <c r="B102" s="48"/>
      <c r="C102" s="48"/>
      <c r="D102" s="48"/>
      <c r="E102" s="39"/>
      <c r="F102" s="40" t="str">
        <f t="shared" si="10"/>
        <v/>
      </c>
      <c r="G102" s="48"/>
      <c r="H102" s="48"/>
      <c r="I102" s="48"/>
      <c r="J102" s="39"/>
      <c r="K102" s="45" t="str">
        <f t="shared" si="11"/>
        <v/>
      </c>
      <c r="L102" s="47"/>
      <c r="M102" s="46"/>
      <c r="N102" s="48"/>
      <c r="O102" s="48"/>
      <c r="P102" s="48"/>
      <c r="Q102" s="49"/>
      <c r="R102" s="50"/>
      <c r="S102" s="51"/>
      <c r="T102" s="45" t="str">
        <f t="shared" si="12"/>
        <v/>
      </c>
      <c r="U102" s="47"/>
      <c r="V102" s="46"/>
      <c r="W102" s="49"/>
      <c r="X102" s="50"/>
      <c r="Y102" s="51"/>
      <c r="Z102" s="48"/>
      <c r="AA102" s="48"/>
      <c r="AB102" s="45" t="str">
        <f t="shared" si="13"/>
        <v/>
      </c>
      <c r="AC102" s="46"/>
      <c r="AD102" s="49"/>
      <c r="AE102" s="50"/>
      <c r="AF102" s="51"/>
      <c r="AG102" s="48"/>
      <c r="AH102" s="48"/>
      <c r="AI102" s="45" t="str">
        <f t="shared" si="14"/>
        <v/>
      </c>
      <c r="AJ102" s="46"/>
      <c r="AK102" s="136"/>
    </row>
    <row r="103" spans="1:37" ht="11.45" customHeight="1" x14ac:dyDescent="0.25">
      <c r="A103" s="110"/>
      <c r="B103" s="48"/>
      <c r="C103" s="48"/>
      <c r="D103" s="48"/>
      <c r="E103" s="39"/>
      <c r="F103" s="40" t="str">
        <f t="shared" si="10"/>
        <v/>
      </c>
      <c r="G103" s="48"/>
      <c r="H103" s="48"/>
      <c r="I103" s="48"/>
      <c r="J103" s="39"/>
      <c r="K103" s="45" t="str">
        <f t="shared" si="11"/>
        <v/>
      </c>
      <c r="L103" s="47"/>
      <c r="M103" s="46"/>
      <c r="N103" s="48"/>
      <c r="O103" s="48"/>
      <c r="P103" s="48"/>
      <c r="Q103" s="49"/>
      <c r="R103" s="50"/>
      <c r="S103" s="51"/>
      <c r="T103" s="45" t="str">
        <f t="shared" si="12"/>
        <v/>
      </c>
      <c r="U103" s="47"/>
      <c r="V103" s="46"/>
      <c r="W103" s="49"/>
      <c r="X103" s="50"/>
      <c r="Y103" s="51"/>
      <c r="Z103" s="48"/>
      <c r="AA103" s="48"/>
      <c r="AB103" s="45" t="str">
        <f t="shared" si="13"/>
        <v/>
      </c>
      <c r="AC103" s="46"/>
      <c r="AD103" s="49"/>
      <c r="AE103" s="50"/>
      <c r="AF103" s="51"/>
      <c r="AG103" s="48"/>
      <c r="AH103" s="48"/>
      <c r="AI103" s="45" t="str">
        <f t="shared" si="14"/>
        <v/>
      </c>
      <c r="AJ103" s="46"/>
      <c r="AK103" s="136"/>
    </row>
    <row r="104" spans="1:37" ht="11.45" customHeight="1" x14ac:dyDescent="0.25">
      <c r="A104" s="110"/>
      <c r="B104" s="164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6"/>
      <c r="AD104" s="84" t="s">
        <v>17</v>
      </c>
      <c r="AE104" s="85"/>
      <c r="AF104" s="85"/>
      <c r="AG104" s="85"/>
      <c r="AH104" s="86"/>
      <c r="AI104" s="87">
        <f>INT(SUM(F84:F103,K84:M103,T84:V103,AB84:AC103,AI84:AJ103)/30)</f>
        <v>0</v>
      </c>
      <c r="AJ104" s="87"/>
      <c r="AK104" s="136"/>
    </row>
    <row r="105" spans="1:37" ht="11.45" customHeight="1" thickBot="1" x14ac:dyDescent="0.3">
      <c r="A105" s="110"/>
      <c r="B105" s="167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9"/>
      <c r="AD105" s="84" t="s">
        <v>16</v>
      </c>
      <c r="AE105" s="85"/>
      <c r="AF105" s="85"/>
      <c r="AG105" s="85"/>
      <c r="AH105" s="86"/>
      <c r="AI105" s="96">
        <f>SUM(F84:F103,K84:M103,T84:V103,AB84:AC103,AI84:AJ103)-AI104*30</f>
        <v>0</v>
      </c>
      <c r="AJ105" s="96"/>
      <c r="AK105" s="136"/>
    </row>
    <row r="106" spans="1:37" s="14" customFormat="1" ht="15" customHeight="1" thickBot="1" x14ac:dyDescent="0.3">
      <c r="A106" s="110"/>
      <c r="B106" s="89" t="s">
        <v>21</v>
      </c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52">
        <f>AI104*0.15+IF(AI105&gt;15,0.15,0)</f>
        <v>0</v>
      </c>
      <c r="AJ106" s="53"/>
      <c r="AK106" s="136"/>
    </row>
    <row r="107" spans="1:37" ht="11.45" customHeight="1" x14ac:dyDescent="0.25">
      <c r="A107" s="110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36"/>
    </row>
    <row r="108" spans="1:37" ht="13.9" customHeight="1" x14ac:dyDescent="0.25">
      <c r="A108" s="110"/>
      <c r="B108" s="56" t="s">
        <v>62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136"/>
    </row>
    <row r="109" spans="1:37" ht="15" customHeight="1" x14ac:dyDescent="0.25">
      <c r="A109" s="110"/>
      <c r="B109" s="57" t="s">
        <v>63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136"/>
    </row>
    <row r="110" spans="1:37" ht="11.45" customHeight="1" x14ac:dyDescent="0.25">
      <c r="A110" s="110"/>
      <c r="B110" s="97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136"/>
    </row>
    <row r="111" spans="1:37" s="15" customFormat="1" x14ac:dyDescent="0.25">
      <c r="A111" s="110"/>
      <c r="B111" s="41" t="s">
        <v>20</v>
      </c>
      <c r="C111" s="41"/>
      <c r="D111" s="41"/>
      <c r="E111" s="16" t="s">
        <v>19</v>
      </c>
      <c r="F111" s="17" t="s">
        <v>18</v>
      </c>
      <c r="G111" s="41" t="s">
        <v>20</v>
      </c>
      <c r="H111" s="41"/>
      <c r="I111" s="41"/>
      <c r="J111" s="16" t="s">
        <v>19</v>
      </c>
      <c r="K111" s="42" t="s">
        <v>18</v>
      </c>
      <c r="L111" s="43"/>
      <c r="M111" s="44"/>
      <c r="N111" s="41" t="s">
        <v>20</v>
      </c>
      <c r="O111" s="41"/>
      <c r="P111" s="41"/>
      <c r="Q111" s="42" t="s">
        <v>19</v>
      </c>
      <c r="R111" s="43"/>
      <c r="S111" s="44"/>
      <c r="T111" s="42" t="s">
        <v>18</v>
      </c>
      <c r="U111" s="43"/>
      <c r="V111" s="43"/>
      <c r="W111" s="42" t="s">
        <v>20</v>
      </c>
      <c r="X111" s="43"/>
      <c r="Y111" s="44"/>
      <c r="Z111" s="41" t="s">
        <v>19</v>
      </c>
      <c r="AA111" s="41"/>
      <c r="AB111" s="41" t="s">
        <v>18</v>
      </c>
      <c r="AC111" s="41"/>
      <c r="AD111" s="42" t="s">
        <v>20</v>
      </c>
      <c r="AE111" s="43"/>
      <c r="AF111" s="44"/>
      <c r="AG111" s="41" t="s">
        <v>19</v>
      </c>
      <c r="AH111" s="41"/>
      <c r="AI111" s="41" t="s">
        <v>18</v>
      </c>
      <c r="AJ111" s="41"/>
      <c r="AK111" s="136"/>
    </row>
    <row r="112" spans="1:37" x14ac:dyDescent="0.25">
      <c r="A112" s="110"/>
      <c r="B112" s="48"/>
      <c r="C112" s="48"/>
      <c r="D112" s="48"/>
      <c r="E112" s="39"/>
      <c r="F112" s="40" t="str">
        <f>IF(YEAR(E112)-YEAR(B112)=1,IF(E112="","",IF(AND(DAY(B112)=1, DAY(E112)=DAY(EOMONTH(E112,0)), MONTH(B112)=MONTH(E112)),30,IF(DATEDIF(B112,E112,"m")=0,E112-B112+1,DATEDIF(B112,E112,"m")*30 + (E112-EDATE(B112,DATEDIF(B112,E112,"m")))+1)))-1,IF(E112="","",IF(AND(DAY(B112)=1, DAY(E112)=DAY(EOMONTH(E112,0)), MONTH(B112)=MONTH(E112)),30,IF(DATEDIF(B112,E112,"m")=0,E112-B112+1,DATEDIF(B112,E112,"m")*30 + (E112-EDATE(B112,DATEDIF(B112,E112,"m")))))))</f>
        <v/>
      </c>
      <c r="G112" s="48"/>
      <c r="H112" s="48"/>
      <c r="I112" s="48"/>
      <c r="J112" s="39"/>
      <c r="K112" s="45" t="str">
        <f>IF(YEAR(J112)-YEAR(G112)=1,IF(J112="","",IF(AND(DAY(G112)=1, DAY(J112)=DAY(EOMONTH(J112,0)), MONTH(G112)=MONTH(J112)),30,IF(DATEDIF(G112,J112,"m")=0,J112-G112+1,DATEDIF(G112,J112,"m")*30 + (J112-EDATE(G112,DATEDIF(G112,J112,"m")))+1)))-1,IF(J112="","",IF(AND(DAY(G112)=1, DAY(J112)=DAY(EOMONTH(J112,0)), MONTH(G112)=MONTH(J112)),30,IF(DATEDIF(G112,J112,"m")=0,J112-G112+1,DATEDIF(G112,J112,"m")*30 + (J112-EDATE(G112,DATEDIF(G112,J112,"m")))))))</f>
        <v/>
      </c>
      <c r="L112" s="47"/>
      <c r="M112" s="46"/>
      <c r="N112" s="48"/>
      <c r="O112" s="48"/>
      <c r="P112" s="48"/>
      <c r="Q112" s="49"/>
      <c r="R112" s="50"/>
      <c r="S112" s="51"/>
      <c r="T112" s="45" t="str">
        <f>IF(YEAR(Q112)-YEAR(N112)=1,IF(Q112="","",IF(AND(DAY(N112)=1, DAY(Q112)=DAY(EOMONTH(Q112,0)), MONTH(N112)=MONTH(Q112)),30,IF(DATEDIF(N112,Q112,"m")=0,Q112-N112+1,DATEDIF(N112,Q112,"m")*30 + (Q112-EDATE(N112,DATEDIF(N112,Q112,"m")))+1)))-1,IF(Q112="","",IF(AND(DAY(N112)=1, DAY(Q112)=DAY(EOMONTH(Q112,0)), MONTH(N112)=MONTH(Q112)),30,IF(DATEDIF(N112,Q112,"m")=0,Q112-N112+1,DATEDIF(N112,Q112,"m")*30 + (Q112-EDATE(N112,DATEDIF(N112,Q112,"m")))))))</f>
        <v/>
      </c>
      <c r="U112" s="47"/>
      <c r="V112" s="46"/>
      <c r="W112" s="49"/>
      <c r="X112" s="50"/>
      <c r="Y112" s="51"/>
      <c r="Z112" s="48"/>
      <c r="AA112" s="48"/>
      <c r="AB112" s="45" t="str">
        <f>IF(YEAR(Z112)-YEAR(W112)=1,IF(Z112="","",IF(AND(DAY(W112)=1, DAY(Z112)=DAY(EOMONTH(Z112,0)), MONTH(W112)=MONTH(Z112)),30,IF(DATEDIF(W112,Z112,"m")=0,Z112-W112+1,DATEDIF(W112,Z112,"m")*30 + (Z112-EDATE(W112,DATEDIF(W112,Z112,"m")))+1)))-1,IF(Z112="","",IF(AND(DAY(W112)=1, DAY(Z112)=DAY(EOMONTH(Z112,0)), MONTH(W112)=MONTH(Z112)),30,IF(DATEDIF(W112,Z112,"m")=0,Z112-W112+1,DATEDIF(W112,Z112,"m")*30 + (Z112-EDATE(W112,DATEDIF(W112,Z112,"m")))))))</f>
        <v/>
      </c>
      <c r="AC112" s="46"/>
      <c r="AD112" s="49"/>
      <c r="AE112" s="50"/>
      <c r="AF112" s="51"/>
      <c r="AG112" s="48"/>
      <c r="AH112" s="48"/>
      <c r="AI112" s="45" t="str">
        <f>IF(YEAR(AG112)-YEAR(AD112)=1,IF(AG112="","",IF(AND(DAY(AD112)=1, DAY(AG112)=DAY(EOMONTH(AG112,0)), MONTH(AD112)=MONTH(AG112)),30,IF(DATEDIF(AD112,AG112,"m")=0,AG112-AD112+1,DATEDIF(AD112,AG112,"m")*30 + (AG112-EDATE(AD112,DATEDIF(AD112,AG112,"m")))+1)))-1,IF(AG112="","",IF(AND(DAY(AD112)=1, DAY(AG112)=DAY(EOMONTH(AG112,0)), MONTH(AD112)=MONTH(AG112)),30,IF(DATEDIF(AD112,AG112,"m")=0,AG112-AD112+1,DATEDIF(AD112,AG112,"m")*30 + (AG112-EDATE(AD112,DATEDIF(AD112,AG112,"m")))))))</f>
        <v/>
      </c>
      <c r="AJ112" s="46"/>
      <c r="AK112" s="136"/>
    </row>
    <row r="113" spans="1:37" ht="11.45" customHeight="1" x14ac:dyDescent="0.25">
      <c r="A113" s="110"/>
      <c r="B113" s="48"/>
      <c r="C113" s="48"/>
      <c r="D113" s="48"/>
      <c r="E113" s="39"/>
      <c r="F113" s="40" t="str">
        <f t="shared" ref="F113:F131" si="15">IF(YEAR(E113)-YEAR(B113)=1,IF(E113="","",IF(AND(DAY(B113)=1, DAY(E113)=DAY(EOMONTH(E113,0)), MONTH(B113)=MONTH(E113)),30,IF(DATEDIF(B113,E113,"m")=0,E113-B113+1,DATEDIF(B113,E113,"m")*30 + (E113-EDATE(B113,DATEDIF(B113,E113,"m")))+1)))-1,IF(E113="","",IF(AND(DAY(B113)=1, DAY(E113)=DAY(EOMONTH(E113,0)), MONTH(B113)=MONTH(E113)),30,IF(DATEDIF(B113,E113,"m")=0,E113-B113+1,DATEDIF(B113,E113,"m")*30 + (E113-EDATE(B113,DATEDIF(B113,E113,"m")))))))</f>
        <v/>
      </c>
      <c r="G113" s="48"/>
      <c r="H113" s="48"/>
      <c r="I113" s="48"/>
      <c r="J113" s="39"/>
      <c r="K113" s="45" t="str">
        <f t="shared" ref="K113:K131" si="16">IF(YEAR(J113)-YEAR(G113)=1,IF(J113="","",IF(AND(DAY(G113)=1, DAY(J113)=DAY(EOMONTH(J113,0)), MONTH(G113)=MONTH(J113)),30,IF(DATEDIF(G113,J113,"m")=0,J113-G113+1,DATEDIF(G113,J113,"m")*30 + (J113-EDATE(G113,DATEDIF(G113,J113,"m")))+1)))-1,IF(J113="","",IF(AND(DAY(G113)=1, DAY(J113)=DAY(EOMONTH(J113,0)), MONTH(G113)=MONTH(J113)),30,IF(DATEDIF(G113,J113,"m")=0,J113-G113+1,DATEDIF(G113,J113,"m")*30 + (J113-EDATE(G113,DATEDIF(G113,J113,"m")))))))</f>
        <v/>
      </c>
      <c r="L113" s="47"/>
      <c r="M113" s="46"/>
      <c r="N113" s="48"/>
      <c r="O113" s="48"/>
      <c r="P113" s="48"/>
      <c r="Q113" s="49"/>
      <c r="R113" s="50"/>
      <c r="S113" s="51"/>
      <c r="T113" s="45" t="str">
        <f t="shared" ref="T113:T131" si="17">IF(YEAR(Q113)-YEAR(N113)=1,IF(Q113="","",IF(AND(DAY(N113)=1, DAY(Q113)=DAY(EOMONTH(Q113,0)), MONTH(N113)=MONTH(Q113)),30,IF(DATEDIF(N113,Q113,"m")=0,Q113-N113+1,DATEDIF(N113,Q113,"m")*30 + (Q113-EDATE(N113,DATEDIF(N113,Q113,"m")))+1)))-1,IF(Q113="","",IF(AND(DAY(N113)=1, DAY(Q113)=DAY(EOMONTH(Q113,0)), MONTH(N113)=MONTH(Q113)),30,IF(DATEDIF(N113,Q113,"m")=0,Q113-N113+1,DATEDIF(N113,Q113,"m")*30 + (Q113-EDATE(N113,DATEDIF(N113,Q113,"m")))))))</f>
        <v/>
      </c>
      <c r="U113" s="47"/>
      <c r="V113" s="46"/>
      <c r="W113" s="48"/>
      <c r="X113" s="48"/>
      <c r="Y113" s="48"/>
      <c r="Z113" s="48"/>
      <c r="AA113" s="48"/>
      <c r="AB113" s="45" t="str">
        <f t="shared" ref="AB113:AB131" si="18">IF(YEAR(Z113)-YEAR(W113)=1,IF(Z113="","",IF(AND(DAY(W113)=1, DAY(Z113)=DAY(EOMONTH(Z113,0)), MONTH(W113)=MONTH(Z113)),30,IF(DATEDIF(W113,Z113,"m")=0,Z113-W113+1,DATEDIF(W113,Z113,"m")*30 + (Z113-EDATE(W113,DATEDIF(W113,Z113,"m")))+1)))-1,IF(Z113="","",IF(AND(DAY(W113)=1, DAY(Z113)=DAY(EOMONTH(Z113,0)), MONTH(W113)=MONTH(Z113)),30,IF(DATEDIF(W113,Z113,"m")=0,Z113-W113+1,DATEDIF(W113,Z113,"m")*30 + (Z113-EDATE(W113,DATEDIF(W113,Z113,"m")))))))</f>
        <v/>
      </c>
      <c r="AC113" s="46"/>
      <c r="AD113" s="49"/>
      <c r="AE113" s="50"/>
      <c r="AF113" s="51"/>
      <c r="AG113" s="49"/>
      <c r="AH113" s="51"/>
      <c r="AI113" s="45" t="str">
        <f t="shared" ref="AI113:AI131" si="19">IF(YEAR(AG113)-YEAR(AD113)=1,IF(AG113="","",IF(AND(DAY(AD113)=1, DAY(AG113)=DAY(EOMONTH(AG113,0)), MONTH(AD113)=MONTH(AG113)),30,IF(DATEDIF(AD113,AG113,"m")=0,AG113-AD113+1,DATEDIF(AD113,AG113,"m")*30 + (AG113-EDATE(AD113,DATEDIF(AD113,AG113,"m")))+1)))-1,IF(AG113="","",IF(AND(DAY(AD113)=1, DAY(AG113)=DAY(EOMONTH(AG113,0)), MONTH(AD113)=MONTH(AG113)),30,IF(DATEDIF(AD113,AG113,"m")=0,AG113-AD113+1,DATEDIF(AD113,AG113,"m")*30 + (AG113-EDATE(AD113,DATEDIF(AD113,AG113,"m")))))))</f>
        <v/>
      </c>
      <c r="AJ113" s="46"/>
      <c r="AK113" s="136"/>
    </row>
    <row r="114" spans="1:37" ht="11.45" customHeight="1" x14ac:dyDescent="0.25">
      <c r="A114" s="110"/>
      <c r="B114" s="48"/>
      <c r="C114" s="48"/>
      <c r="D114" s="48"/>
      <c r="E114" s="39"/>
      <c r="F114" s="40" t="str">
        <f t="shared" si="15"/>
        <v/>
      </c>
      <c r="G114" s="48"/>
      <c r="H114" s="48"/>
      <c r="I114" s="48"/>
      <c r="J114" s="39"/>
      <c r="K114" s="45" t="str">
        <f t="shared" si="16"/>
        <v/>
      </c>
      <c r="L114" s="47"/>
      <c r="M114" s="46"/>
      <c r="N114" s="48"/>
      <c r="O114" s="48"/>
      <c r="P114" s="48"/>
      <c r="Q114" s="49"/>
      <c r="R114" s="50"/>
      <c r="S114" s="51"/>
      <c r="T114" s="45" t="str">
        <f t="shared" si="17"/>
        <v/>
      </c>
      <c r="U114" s="47"/>
      <c r="V114" s="46"/>
      <c r="W114" s="49"/>
      <c r="X114" s="50"/>
      <c r="Y114" s="51"/>
      <c r="Z114" s="48"/>
      <c r="AA114" s="48"/>
      <c r="AB114" s="45" t="str">
        <f t="shared" si="18"/>
        <v/>
      </c>
      <c r="AC114" s="46"/>
      <c r="AD114" s="49"/>
      <c r="AE114" s="50"/>
      <c r="AF114" s="51"/>
      <c r="AG114" s="48"/>
      <c r="AH114" s="48"/>
      <c r="AI114" s="45" t="str">
        <f t="shared" si="19"/>
        <v/>
      </c>
      <c r="AJ114" s="46"/>
      <c r="AK114" s="136"/>
    </row>
    <row r="115" spans="1:37" ht="11.45" customHeight="1" x14ac:dyDescent="0.25">
      <c r="A115" s="110"/>
      <c r="B115" s="48"/>
      <c r="C115" s="48"/>
      <c r="D115" s="48"/>
      <c r="E115" s="39"/>
      <c r="F115" s="40" t="str">
        <f t="shared" si="15"/>
        <v/>
      </c>
      <c r="G115" s="48"/>
      <c r="H115" s="48"/>
      <c r="I115" s="48"/>
      <c r="J115" s="39"/>
      <c r="K115" s="45" t="str">
        <f t="shared" si="16"/>
        <v/>
      </c>
      <c r="L115" s="47"/>
      <c r="M115" s="46"/>
      <c r="N115" s="48"/>
      <c r="O115" s="48"/>
      <c r="P115" s="48"/>
      <c r="Q115" s="49"/>
      <c r="R115" s="50"/>
      <c r="S115" s="51"/>
      <c r="T115" s="45" t="str">
        <f t="shared" si="17"/>
        <v/>
      </c>
      <c r="U115" s="47"/>
      <c r="V115" s="46"/>
      <c r="W115" s="49"/>
      <c r="X115" s="50"/>
      <c r="Y115" s="51"/>
      <c r="Z115" s="48"/>
      <c r="AA115" s="48"/>
      <c r="AB115" s="45" t="str">
        <f t="shared" si="18"/>
        <v/>
      </c>
      <c r="AC115" s="46"/>
      <c r="AD115" s="49"/>
      <c r="AE115" s="50"/>
      <c r="AF115" s="51"/>
      <c r="AG115" s="48"/>
      <c r="AH115" s="48"/>
      <c r="AI115" s="45" t="str">
        <f t="shared" si="19"/>
        <v/>
      </c>
      <c r="AJ115" s="46"/>
      <c r="AK115" s="136"/>
    </row>
    <row r="116" spans="1:37" ht="11.45" customHeight="1" x14ac:dyDescent="0.25">
      <c r="A116" s="110"/>
      <c r="B116" s="48"/>
      <c r="C116" s="48"/>
      <c r="D116" s="48"/>
      <c r="E116" s="39"/>
      <c r="F116" s="40" t="str">
        <f t="shared" si="15"/>
        <v/>
      </c>
      <c r="G116" s="48"/>
      <c r="H116" s="48"/>
      <c r="I116" s="48"/>
      <c r="J116" s="39"/>
      <c r="K116" s="45" t="str">
        <f t="shared" si="16"/>
        <v/>
      </c>
      <c r="L116" s="47"/>
      <c r="M116" s="46"/>
      <c r="N116" s="48"/>
      <c r="O116" s="48"/>
      <c r="P116" s="48"/>
      <c r="Q116" s="49"/>
      <c r="R116" s="50"/>
      <c r="S116" s="51"/>
      <c r="T116" s="45" t="str">
        <f t="shared" si="17"/>
        <v/>
      </c>
      <c r="U116" s="47"/>
      <c r="V116" s="46"/>
      <c r="W116" s="49"/>
      <c r="X116" s="50"/>
      <c r="Y116" s="51"/>
      <c r="Z116" s="48"/>
      <c r="AA116" s="48"/>
      <c r="AB116" s="45" t="str">
        <f t="shared" si="18"/>
        <v/>
      </c>
      <c r="AC116" s="46"/>
      <c r="AD116" s="49"/>
      <c r="AE116" s="50"/>
      <c r="AF116" s="51"/>
      <c r="AG116" s="48"/>
      <c r="AH116" s="48"/>
      <c r="AI116" s="45" t="str">
        <f t="shared" si="19"/>
        <v/>
      </c>
      <c r="AJ116" s="46"/>
      <c r="AK116" s="136"/>
    </row>
    <row r="117" spans="1:37" ht="11.45" customHeight="1" x14ac:dyDescent="0.25">
      <c r="A117" s="110"/>
      <c r="B117" s="48"/>
      <c r="C117" s="48"/>
      <c r="D117" s="48"/>
      <c r="E117" s="39"/>
      <c r="F117" s="40" t="str">
        <f t="shared" si="15"/>
        <v/>
      </c>
      <c r="G117" s="48"/>
      <c r="H117" s="48"/>
      <c r="I117" s="48"/>
      <c r="J117" s="39"/>
      <c r="K117" s="45" t="str">
        <f t="shared" si="16"/>
        <v/>
      </c>
      <c r="L117" s="47"/>
      <c r="M117" s="46"/>
      <c r="N117" s="48"/>
      <c r="O117" s="48"/>
      <c r="P117" s="48"/>
      <c r="Q117" s="49"/>
      <c r="R117" s="50"/>
      <c r="S117" s="51"/>
      <c r="T117" s="45" t="str">
        <f t="shared" si="17"/>
        <v/>
      </c>
      <c r="U117" s="47"/>
      <c r="V117" s="46"/>
      <c r="W117" s="49"/>
      <c r="X117" s="50"/>
      <c r="Y117" s="51"/>
      <c r="Z117" s="48"/>
      <c r="AA117" s="48"/>
      <c r="AB117" s="45" t="str">
        <f t="shared" si="18"/>
        <v/>
      </c>
      <c r="AC117" s="46"/>
      <c r="AD117" s="49"/>
      <c r="AE117" s="50"/>
      <c r="AF117" s="51"/>
      <c r="AG117" s="48"/>
      <c r="AH117" s="48"/>
      <c r="AI117" s="45" t="str">
        <f t="shared" si="19"/>
        <v/>
      </c>
      <c r="AJ117" s="46"/>
      <c r="AK117" s="136"/>
    </row>
    <row r="118" spans="1:37" ht="11.45" customHeight="1" x14ac:dyDescent="0.25">
      <c r="A118" s="110"/>
      <c r="B118" s="48"/>
      <c r="C118" s="48"/>
      <c r="D118" s="48"/>
      <c r="E118" s="39"/>
      <c r="F118" s="40" t="str">
        <f t="shared" si="15"/>
        <v/>
      </c>
      <c r="G118" s="48"/>
      <c r="H118" s="48"/>
      <c r="I118" s="48"/>
      <c r="J118" s="39"/>
      <c r="K118" s="45" t="str">
        <f t="shared" si="16"/>
        <v/>
      </c>
      <c r="L118" s="47"/>
      <c r="M118" s="46"/>
      <c r="N118" s="48"/>
      <c r="O118" s="48"/>
      <c r="P118" s="48"/>
      <c r="Q118" s="49"/>
      <c r="R118" s="50"/>
      <c r="S118" s="51"/>
      <c r="T118" s="45" t="str">
        <f t="shared" si="17"/>
        <v/>
      </c>
      <c r="U118" s="47"/>
      <c r="V118" s="46"/>
      <c r="W118" s="49"/>
      <c r="X118" s="50"/>
      <c r="Y118" s="51"/>
      <c r="Z118" s="48"/>
      <c r="AA118" s="48"/>
      <c r="AB118" s="45" t="str">
        <f t="shared" si="18"/>
        <v/>
      </c>
      <c r="AC118" s="46"/>
      <c r="AD118" s="49"/>
      <c r="AE118" s="50"/>
      <c r="AF118" s="51"/>
      <c r="AG118" s="48"/>
      <c r="AH118" s="48"/>
      <c r="AI118" s="45" t="str">
        <f t="shared" si="19"/>
        <v/>
      </c>
      <c r="AJ118" s="46"/>
      <c r="AK118" s="136"/>
    </row>
    <row r="119" spans="1:37" ht="11.45" customHeight="1" x14ac:dyDescent="0.25">
      <c r="A119" s="110"/>
      <c r="B119" s="48"/>
      <c r="C119" s="48"/>
      <c r="D119" s="48"/>
      <c r="E119" s="39"/>
      <c r="F119" s="40" t="str">
        <f t="shared" si="15"/>
        <v/>
      </c>
      <c r="G119" s="48"/>
      <c r="H119" s="48"/>
      <c r="I119" s="48"/>
      <c r="J119" s="39"/>
      <c r="K119" s="45" t="str">
        <f t="shared" si="16"/>
        <v/>
      </c>
      <c r="L119" s="47"/>
      <c r="M119" s="46"/>
      <c r="N119" s="48"/>
      <c r="O119" s="48"/>
      <c r="P119" s="48"/>
      <c r="Q119" s="49"/>
      <c r="R119" s="50"/>
      <c r="S119" s="51"/>
      <c r="T119" s="45" t="str">
        <f t="shared" si="17"/>
        <v/>
      </c>
      <c r="U119" s="47"/>
      <c r="V119" s="46"/>
      <c r="W119" s="49"/>
      <c r="X119" s="50"/>
      <c r="Y119" s="51"/>
      <c r="Z119" s="48"/>
      <c r="AA119" s="48"/>
      <c r="AB119" s="45" t="str">
        <f t="shared" si="18"/>
        <v/>
      </c>
      <c r="AC119" s="46"/>
      <c r="AD119" s="49"/>
      <c r="AE119" s="50"/>
      <c r="AF119" s="51"/>
      <c r="AG119" s="48"/>
      <c r="AH119" s="48"/>
      <c r="AI119" s="45" t="str">
        <f t="shared" si="19"/>
        <v/>
      </c>
      <c r="AJ119" s="46"/>
      <c r="AK119" s="136"/>
    </row>
    <row r="120" spans="1:37" ht="11.45" customHeight="1" x14ac:dyDescent="0.25">
      <c r="A120" s="110"/>
      <c r="B120" s="48"/>
      <c r="C120" s="48"/>
      <c r="D120" s="48"/>
      <c r="E120" s="39"/>
      <c r="F120" s="40" t="str">
        <f t="shared" si="15"/>
        <v/>
      </c>
      <c r="G120" s="48"/>
      <c r="H120" s="48"/>
      <c r="I120" s="48"/>
      <c r="J120" s="39"/>
      <c r="K120" s="45" t="str">
        <f t="shared" si="16"/>
        <v/>
      </c>
      <c r="L120" s="47"/>
      <c r="M120" s="46"/>
      <c r="N120" s="48"/>
      <c r="O120" s="48"/>
      <c r="P120" s="48"/>
      <c r="Q120" s="49"/>
      <c r="R120" s="50"/>
      <c r="S120" s="51"/>
      <c r="T120" s="45" t="str">
        <f t="shared" si="17"/>
        <v/>
      </c>
      <c r="U120" s="47"/>
      <c r="V120" s="46"/>
      <c r="W120" s="49"/>
      <c r="X120" s="50"/>
      <c r="Y120" s="51"/>
      <c r="Z120" s="48"/>
      <c r="AA120" s="48"/>
      <c r="AB120" s="45" t="str">
        <f t="shared" si="18"/>
        <v/>
      </c>
      <c r="AC120" s="46"/>
      <c r="AD120" s="49"/>
      <c r="AE120" s="50"/>
      <c r="AF120" s="51"/>
      <c r="AG120" s="48"/>
      <c r="AH120" s="48"/>
      <c r="AI120" s="45" t="str">
        <f t="shared" si="19"/>
        <v/>
      </c>
      <c r="AJ120" s="46"/>
      <c r="AK120" s="136"/>
    </row>
    <row r="121" spans="1:37" ht="11.45" customHeight="1" x14ac:dyDescent="0.25">
      <c r="A121" s="110"/>
      <c r="B121" s="48"/>
      <c r="C121" s="48"/>
      <c r="D121" s="48"/>
      <c r="E121" s="39"/>
      <c r="F121" s="40" t="str">
        <f t="shared" si="15"/>
        <v/>
      </c>
      <c r="G121" s="48"/>
      <c r="H121" s="48"/>
      <c r="I121" s="48"/>
      <c r="J121" s="39"/>
      <c r="K121" s="45" t="str">
        <f t="shared" si="16"/>
        <v/>
      </c>
      <c r="L121" s="47"/>
      <c r="M121" s="46"/>
      <c r="N121" s="48"/>
      <c r="O121" s="48"/>
      <c r="P121" s="48"/>
      <c r="Q121" s="49"/>
      <c r="R121" s="50"/>
      <c r="S121" s="51"/>
      <c r="T121" s="45" t="str">
        <f t="shared" si="17"/>
        <v/>
      </c>
      <c r="U121" s="47"/>
      <c r="V121" s="46"/>
      <c r="W121" s="49"/>
      <c r="X121" s="50"/>
      <c r="Y121" s="51"/>
      <c r="Z121" s="48"/>
      <c r="AA121" s="48"/>
      <c r="AB121" s="45" t="str">
        <f t="shared" si="18"/>
        <v/>
      </c>
      <c r="AC121" s="46"/>
      <c r="AD121" s="49"/>
      <c r="AE121" s="50"/>
      <c r="AF121" s="51"/>
      <c r="AG121" s="48"/>
      <c r="AH121" s="48"/>
      <c r="AI121" s="45" t="str">
        <f t="shared" si="19"/>
        <v/>
      </c>
      <c r="AJ121" s="46"/>
      <c r="AK121" s="136"/>
    </row>
    <row r="122" spans="1:37" x14ac:dyDescent="0.25">
      <c r="A122" s="110"/>
      <c r="B122" s="48"/>
      <c r="C122" s="48"/>
      <c r="D122" s="48"/>
      <c r="E122" s="39"/>
      <c r="F122" s="40" t="str">
        <f t="shared" si="15"/>
        <v/>
      </c>
      <c r="G122" s="48"/>
      <c r="H122" s="48"/>
      <c r="I122" s="48"/>
      <c r="J122" s="39"/>
      <c r="K122" s="45" t="str">
        <f t="shared" si="16"/>
        <v/>
      </c>
      <c r="L122" s="47"/>
      <c r="M122" s="46"/>
      <c r="N122" s="48"/>
      <c r="O122" s="48"/>
      <c r="P122" s="48"/>
      <c r="Q122" s="49"/>
      <c r="R122" s="50"/>
      <c r="S122" s="51"/>
      <c r="T122" s="45" t="str">
        <f t="shared" si="17"/>
        <v/>
      </c>
      <c r="U122" s="47"/>
      <c r="V122" s="46"/>
      <c r="W122" s="49"/>
      <c r="X122" s="50"/>
      <c r="Y122" s="51"/>
      <c r="Z122" s="48"/>
      <c r="AA122" s="48"/>
      <c r="AB122" s="45" t="str">
        <f t="shared" si="18"/>
        <v/>
      </c>
      <c r="AC122" s="46"/>
      <c r="AD122" s="49"/>
      <c r="AE122" s="50"/>
      <c r="AF122" s="51"/>
      <c r="AG122" s="48"/>
      <c r="AH122" s="48"/>
      <c r="AI122" s="45" t="str">
        <f t="shared" si="19"/>
        <v/>
      </c>
      <c r="AJ122" s="46"/>
      <c r="AK122" s="136"/>
    </row>
    <row r="123" spans="1:37" ht="11.45" customHeight="1" x14ac:dyDescent="0.25">
      <c r="A123" s="110"/>
      <c r="B123" s="48"/>
      <c r="C123" s="48"/>
      <c r="D123" s="48"/>
      <c r="E123" s="39"/>
      <c r="F123" s="40" t="str">
        <f t="shared" si="15"/>
        <v/>
      </c>
      <c r="G123" s="48"/>
      <c r="H123" s="48"/>
      <c r="I123" s="48"/>
      <c r="J123" s="39"/>
      <c r="K123" s="45" t="str">
        <f t="shared" si="16"/>
        <v/>
      </c>
      <c r="L123" s="47"/>
      <c r="M123" s="46"/>
      <c r="N123" s="48"/>
      <c r="O123" s="48"/>
      <c r="P123" s="48"/>
      <c r="Q123" s="49"/>
      <c r="R123" s="50"/>
      <c r="S123" s="51"/>
      <c r="T123" s="45" t="str">
        <f t="shared" si="17"/>
        <v/>
      </c>
      <c r="U123" s="47"/>
      <c r="V123" s="46"/>
      <c r="W123" s="48"/>
      <c r="X123" s="48"/>
      <c r="Y123" s="48"/>
      <c r="Z123" s="48"/>
      <c r="AA123" s="48"/>
      <c r="AB123" s="45" t="str">
        <f t="shared" si="18"/>
        <v/>
      </c>
      <c r="AC123" s="46"/>
      <c r="AD123" s="49"/>
      <c r="AE123" s="50"/>
      <c r="AF123" s="51"/>
      <c r="AG123" s="49"/>
      <c r="AH123" s="51"/>
      <c r="AI123" s="45" t="str">
        <f t="shared" si="19"/>
        <v/>
      </c>
      <c r="AJ123" s="46"/>
      <c r="AK123" s="136"/>
    </row>
    <row r="124" spans="1:37" ht="11.45" customHeight="1" x14ac:dyDescent="0.25">
      <c r="A124" s="110"/>
      <c r="B124" s="48"/>
      <c r="C124" s="48"/>
      <c r="D124" s="48"/>
      <c r="E124" s="39"/>
      <c r="F124" s="40" t="str">
        <f t="shared" si="15"/>
        <v/>
      </c>
      <c r="G124" s="48"/>
      <c r="H124" s="48"/>
      <c r="I124" s="48"/>
      <c r="J124" s="39"/>
      <c r="K124" s="45" t="str">
        <f t="shared" si="16"/>
        <v/>
      </c>
      <c r="L124" s="47"/>
      <c r="M124" s="46"/>
      <c r="N124" s="48"/>
      <c r="O124" s="48"/>
      <c r="P124" s="48"/>
      <c r="Q124" s="49"/>
      <c r="R124" s="50"/>
      <c r="S124" s="51"/>
      <c r="T124" s="45" t="str">
        <f t="shared" si="17"/>
        <v/>
      </c>
      <c r="U124" s="47"/>
      <c r="V124" s="46"/>
      <c r="W124" s="49"/>
      <c r="X124" s="50"/>
      <c r="Y124" s="51"/>
      <c r="Z124" s="48"/>
      <c r="AA124" s="48"/>
      <c r="AB124" s="45" t="str">
        <f t="shared" si="18"/>
        <v/>
      </c>
      <c r="AC124" s="46"/>
      <c r="AD124" s="49"/>
      <c r="AE124" s="50"/>
      <c r="AF124" s="51"/>
      <c r="AG124" s="48"/>
      <c r="AH124" s="48"/>
      <c r="AI124" s="45" t="str">
        <f t="shared" si="19"/>
        <v/>
      </c>
      <c r="AJ124" s="46"/>
      <c r="AK124" s="136"/>
    </row>
    <row r="125" spans="1:37" ht="11.45" customHeight="1" x14ac:dyDescent="0.25">
      <c r="A125" s="110"/>
      <c r="B125" s="48"/>
      <c r="C125" s="48"/>
      <c r="D125" s="48"/>
      <c r="E125" s="39"/>
      <c r="F125" s="40" t="str">
        <f t="shared" si="15"/>
        <v/>
      </c>
      <c r="G125" s="48"/>
      <c r="H125" s="48"/>
      <c r="I125" s="48"/>
      <c r="J125" s="39"/>
      <c r="K125" s="45" t="str">
        <f t="shared" si="16"/>
        <v/>
      </c>
      <c r="L125" s="47"/>
      <c r="M125" s="46"/>
      <c r="N125" s="48"/>
      <c r="O125" s="48"/>
      <c r="P125" s="48"/>
      <c r="Q125" s="49"/>
      <c r="R125" s="50"/>
      <c r="S125" s="51"/>
      <c r="T125" s="45" t="str">
        <f t="shared" si="17"/>
        <v/>
      </c>
      <c r="U125" s="47"/>
      <c r="V125" s="46"/>
      <c r="W125" s="49"/>
      <c r="X125" s="50"/>
      <c r="Y125" s="51"/>
      <c r="Z125" s="48"/>
      <c r="AA125" s="48"/>
      <c r="AB125" s="45" t="str">
        <f t="shared" si="18"/>
        <v/>
      </c>
      <c r="AC125" s="46"/>
      <c r="AD125" s="49"/>
      <c r="AE125" s="50"/>
      <c r="AF125" s="51"/>
      <c r="AG125" s="48"/>
      <c r="AH125" s="48"/>
      <c r="AI125" s="45" t="str">
        <f t="shared" si="19"/>
        <v/>
      </c>
      <c r="AJ125" s="46"/>
      <c r="AK125" s="136"/>
    </row>
    <row r="126" spans="1:37" ht="11.45" customHeight="1" x14ac:dyDescent="0.25">
      <c r="A126" s="110"/>
      <c r="B126" s="48"/>
      <c r="C126" s="48"/>
      <c r="D126" s="48"/>
      <c r="E126" s="39"/>
      <c r="F126" s="40" t="str">
        <f t="shared" si="15"/>
        <v/>
      </c>
      <c r="G126" s="48"/>
      <c r="H126" s="48"/>
      <c r="I126" s="48"/>
      <c r="J126" s="39"/>
      <c r="K126" s="45" t="str">
        <f t="shared" si="16"/>
        <v/>
      </c>
      <c r="L126" s="47"/>
      <c r="M126" s="46"/>
      <c r="N126" s="48"/>
      <c r="O126" s="48"/>
      <c r="P126" s="48"/>
      <c r="Q126" s="49"/>
      <c r="R126" s="50"/>
      <c r="S126" s="51"/>
      <c r="T126" s="45" t="str">
        <f t="shared" si="17"/>
        <v/>
      </c>
      <c r="U126" s="47"/>
      <c r="V126" s="46"/>
      <c r="W126" s="49"/>
      <c r="X126" s="50"/>
      <c r="Y126" s="51"/>
      <c r="Z126" s="48"/>
      <c r="AA126" s="48"/>
      <c r="AB126" s="45" t="str">
        <f t="shared" si="18"/>
        <v/>
      </c>
      <c r="AC126" s="46"/>
      <c r="AD126" s="49"/>
      <c r="AE126" s="50"/>
      <c r="AF126" s="51"/>
      <c r="AG126" s="48"/>
      <c r="AH126" s="48"/>
      <c r="AI126" s="45" t="str">
        <f t="shared" si="19"/>
        <v/>
      </c>
      <c r="AJ126" s="46"/>
      <c r="AK126" s="136"/>
    </row>
    <row r="127" spans="1:37" ht="11.45" customHeight="1" x14ac:dyDescent="0.25">
      <c r="A127" s="110"/>
      <c r="B127" s="48"/>
      <c r="C127" s="48"/>
      <c r="D127" s="48"/>
      <c r="E127" s="39"/>
      <c r="F127" s="40" t="str">
        <f t="shared" si="15"/>
        <v/>
      </c>
      <c r="G127" s="48"/>
      <c r="H127" s="48"/>
      <c r="I127" s="48"/>
      <c r="J127" s="39"/>
      <c r="K127" s="45" t="str">
        <f t="shared" si="16"/>
        <v/>
      </c>
      <c r="L127" s="47"/>
      <c r="M127" s="46"/>
      <c r="N127" s="48"/>
      <c r="O127" s="48"/>
      <c r="P127" s="48"/>
      <c r="Q127" s="49"/>
      <c r="R127" s="50"/>
      <c r="S127" s="51"/>
      <c r="T127" s="45" t="str">
        <f t="shared" si="17"/>
        <v/>
      </c>
      <c r="U127" s="47"/>
      <c r="V127" s="46"/>
      <c r="W127" s="49"/>
      <c r="X127" s="50"/>
      <c r="Y127" s="51"/>
      <c r="Z127" s="48"/>
      <c r="AA127" s="48"/>
      <c r="AB127" s="45" t="str">
        <f t="shared" si="18"/>
        <v/>
      </c>
      <c r="AC127" s="46"/>
      <c r="AD127" s="49"/>
      <c r="AE127" s="50"/>
      <c r="AF127" s="51"/>
      <c r="AG127" s="48"/>
      <c r="AH127" s="48"/>
      <c r="AI127" s="45" t="str">
        <f t="shared" si="19"/>
        <v/>
      </c>
      <c r="AJ127" s="46"/>
      <c r="AK127" s="136"/>
    </row>
    <row r="128" spans="1:37" ht="11.45" customHeight="1" x14ac:dyDescent="0.25">
      <c r="A128" s="110"/>
      <c r="B128" s="48"/>
      <c r="C128" s="48"/>
      <c r="D128" s="48"/>
      <c r="E128" s="39"/>
      <c r="F128" s="40" t="str">
        <f t="shared" si="15"/>
        <v/>
      </c>
      <c r="G128" s="48"/>
      <c r="H128" s="48"/>
      <c r="I128" s="48"/>
      <c r="J128" s="39"/>
      <c r="K128" s="45" t="str">
        <f t="shared" si="16"/>
        <v/>
      </c>
      <c r="L128" s="47"/>
      <c r="M128" s="46"/>
      <c r="N128" s="48"/>
      <c r="O128" s="48"/>
      <c r="P128" s="48"/>
      <c r="Q128" s="49"/>
      <c r="R128" s="50"/>
      <c r="S128" s="51"/>
      <c r="T128" s="45" t="str">
        <f t="shared" si="17"/>
        <v/>
      </c>
      <c r="U128" s="47"/>
      <c r="V128" s="46"/>
      <c r="W128" s="49"/>
      <c r="X128" s="50"/>
      <c r="Y128" s="51"/>
      <c r="Z128" s="48"/>
      <c r="AA128" s="48"/>
      <c r="AB128" s="45" t="str">
        <f t="shared" si="18"/>
        <v/>
      </c>
      <c r="AC128" s="46"/>
      <c r="AD128" s="49"/>
      <c r="AE128" s="50"/>
      <c r="AF128" s="51"/>
      <c r="AG128" s="48"/>
      <c r="AH128" s="48"/>
      <c r="AI128" s="45" t="str">
        <f t="shared" si="19"/>
        <v/>
      </c>
      <c r="AJ128" s="46"/>
      <c r="AK128" s="136"/>
    </row>
    <row r="129" spans="1:37" ht="11.45" customHeight="1" x14ac:dyDescent="0.25">
      <c r="A129" s="110"/>
      <c r="B129" s="48"/>
      <c r="C129" s="48"/>
      <c r="D129" s="48"/>
      <c r="E129" s="39"/>
      <c r="F129" s="40" t="str">
        <f t="shared" si="15"/>
        <v/>
      </c>
      <c r="G129" s="48"/>
      <c r="H129" s="48"/>
      <c r="I129" s="48"/>
      <c r="J129" s="39"/>
      <c r="K129" s="45" t="str">
        <f t="shared" si="16"/>
        <v/>
      </c>
      <c r="L129" s="47"/>
      <c r="M129" s="46"/>
      <c r="N129" s="48"/>
      <c r="O129" s="48"/>
      <c r="P129" s="48"/>
      <c r="Q129" s="49"/>
      <c r="R129" s="50"/>
      <c r="S129" s="51"/>
      <c r="T129" s="45" t="str">
        <f t="shared" si="17"/>
        <v/>
      </c>
      <c r="U129" s="47"/>
      <c r="V129" s="46"/>
      <c r="W129" s="49"/>
      <c r="X129" s="50"/>
      <c r="Y129" s="51"/>
      <c r="Z129" s="48"/>
      <c r="AA129" s="48"/>
      <c r="AB129" s="45" t="str">
        <f t="shared" si="18"/>
        <v/>
      </c>
      <c r="AC129" s="46"/>
      <c r="AD129" s="49"/>
      <c r="AE129" s="50"/>
      <c r="AF129" s="51"/>
      <c r="AG129" s="48"/>
      <c r="AH129" s="48"/>
      <c r="AI129" s="45" t="str">
        <f t="shared" si="19"/>
        <v/>
      </c>
      <c r="AJ129" s="46"/>
      <c r="AK129" s="136"/>
    </row>
    <row r="130" spans="1:37" ht="11.45" customHeight="1" x14ac:dyDescent="0.25">
      <c r="A130" s="110"/>
      <c r="B130" s="48"/>
      <c r="C130" s="48"/>
      <c r="D130" s="48"/>
      <c r="E130" s="39"/>
      <c r="F130" s="40" t="str">
        <f t="shared" si="15"/>
        <v/>
      </c>
      <c r="G130" s="48"/>
      <c r="H130" s="48"/>
      <c r="I130" s="48"/>
      <c r="J130" s="39"/>
      <c r="K130" s="45" t="str">
        <f t="shared" si="16"/>
        <v/>
      </c>
      <c r="L130" s="47"/>
      <c r="M130" s="46"/>
      <c r="N130" s="48"/>
      <c r="O130" s="48"/>
      <c r="P130" s="48"/>
      <c r="Q130" s="49"/>
      <c r="R130" s="50"/>
      <c r="S130" s="51"/>
      <c r="T130" s="45" t="str">
        <f t="shared" si="17"/>
        <v/>
      </c>
      <c r="U130" s="47"/>
      <c r="V130" s="46"/>
      <c r="W130" s="49"/>
      <c r="X130" s="50"/>
      <c r="Y130" s="51"/>
      <c r="Z130" s="48"/>
      <c r="AA130" s="48"/>
      <c r="AB130" s="45" t="str">
        <f t="shared" si="18"/>
        <v/>
      </c>
      <c r="AC130" s="46"/>
      <c r="AD130" s="49"/>
      <c r="AE130" s="50"/>
      <c r="AF130" s="51"/>
      <c r="AG130" s="48"/>
      <c r="AH130" s="48"/>
      <c r="AI130" s="45" t="str">
        <f t="shared" si="19"/>
        <v/>
      </c>
      <c r="AJ130" s="46"/>
      <c r="AK130" s="136"/>
    </row>
    <row r="131" spans="1:37" ht="11.45" customHeight="1" x14ac:dyDescent="0.25">
      <c r="A131" s="110"/>
      <c r="B131" s="48"/>
      <c r="C131" s="48"/>
      <c r="D131" s="48"/>
      <c r="E131" s="39"/>
      <c r="F131" s="40" t="str">
        <f t="shared" si="15"/>
        <v/>
      </c>
      <c r="G131" s="48"/>
      <c r="H131" s="48"/>
      <c r="I131" s="48"/>
      <c r="J131" s="39"/>
      <c r="K131" s="45" t="str">
        <f t="shared" si="16"/>
        <v/>
      </c>
      <c r="L131" s="47"/>
      <c r="M131" s="46"/>
      <c r="N131" s="48"/>
      <c r="O131" s="48"/>
      <c r="P131" s="48"/>
      <c r="Q131" s="49"/>
      <c r="R131" s="50"/>
      <c r="S131" s="51"/>
      <c r="T131" s="45" t="str">
        <f t="shared" si="17"/>
        <v/>
      </c>
      <c r="U131" s="47"/>
      <c r="V131" s="46"/>
      <c r="W131" s="49"/>
      <c r="X131" s="50"/>
      <c r="Y131" s="51"/>
      <c r="Z131" s="48"/>
      <c r="AA131" s="48"/>
      <c r="AB131" s="45" t="str">
        <f t="shared" si="18"/>
        <v/>
      </c>
      <c r="AC131" s="46"/>
      <c r="AD131" s="49"/>
      <c r="AE131" s="50"/>
      <c r="AF131" s="51"/>
      <c r="AG131" s="48"/>
      <c r="AH131" s="48"/>
      <c r="AI131" s="45" t="str">
        <f t="shared" si="19"/>
        <v/>
      </c>
      <c r="AJ131" s="46"/>
      <c r="AK131" s="136"/>
    </row>
    <row r="132" spans="1:37" ht="11.45" customHeight="1" x14ac:dyDescent="0.25">
      <c r="A132" s="110"/>
      <c r="B132" s="164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6"/>
      <c r="AD132" s="84" t="s">
        <v>17</v>
      </c>
      <c r="AE132" s="85"/>
      <c r="AF132" s="85"/>
      <c r="AG132" s="85"/>
      <c r="AH132" s="86"/>
      <c r="AI132" s="87">
        <f>INT(SUM(F112:F131,K112:M131,T112:V131,AB112:AC131,AI112:AJ131)/30)</f>
        <v>0</v>
      </c>
      <c r="AJ132" s="87"/>
      <c r="AK132" s="136"/>
    </row>
    <row r="133" spans="1:37" ht="11.45" customHeight="1" thickBot="1" x14ac:dyDescent="0.3">
      <c r="A133" s="110"/>
      <c r="B133" s="167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9"/>
      <c r="AD133" s="84" t="s">
        <v>16</v>
      </c>
      <c r="AE133" s="85"/>
      <c r="AF133" s="85"/>
      <c r="AG133" s="85"/>
      <c r="AH133" s="86"/>
      <c r="AI133" s="96">
        <f>SUM(F112:F131,K112:M131,T112:V131,AB112:AC131,AI112:AJ131)-AI132*30</f>
        <v>0</v>
      </c>
      <c r="AJ133" s="96"/>
      <c r="AK133" s="136"/>
    </row>
    <row r="134" spans="1:37" s="14" customFormat="1" ht="15" customHeight="1" thickBot="1" x14ac:dyDescent="0.3">
      <c r="A134" s="110"/>
      <c r="B134" s="89" t="s">
        <v>15</v>
      </c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52">
        <f>AI132*0.075+IF(AI133&gt;15,0.075,0)</f>
        <v>0</v>
      </c>
      <c r="AJ134" s="53"/>
      <c r="AK134" s="136"/>
    </row>
    <row r="135" spans="1:37" ht="11.45" customHeight="1" x14ac:dyDescent="0.25">
      <c r="A135" s="110"/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36"/>
    </row>
    <row r="136" spans="1:37" ht="13.9" customHeight="1" x14ac:dyDescent="0.25">
      <c r="A136" s="110"/>
      <c r="B136" s="56" t="s">
        <v>55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136"/>
    </row>
    <row r="137" spans="1:37" ht="14.45" customHeight="1" x14ac:dyDescent="0.25">
      <c r="A137" s="110"/>
      <c r="B137" s="57" t="s">
        <v>92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136"/>
    </row>
    <row r="138" spans="1:37" ht="11.45" customHeight="1" x14ac:dyDescent="0.25">
      <c r="A138" s="110"/>
      <c r="B138" s="97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136"/>
    </row>
    <row r="139" spans="1:37" s="15" customFormat="1" x14ac:dyDescent="0.25">
      <c r="A139" s="110"/>
      <c r="B139" s="41" t="s">
        <v>20</v>
      </c>
      <c r="C139" s="41"/>
      <c r="D139" s="41"/>
      <c r="E139" s="30" t="s">
        <v>19</v>
      </c>
      <c r="F139" s="17" t="s">
        <v>18</v>
      </c>
      <c r="G139" s="41" t="s">
        <v>20</v>
      </c>
      <c r="H139" s="41"/>
      <c r="I139" s="41"/>
      <c r="J139" s="30" t="s">
        <v>19</v>
      </c>
      <c r="K139" s="42" t="s">
        <v>18</v>
      </c>
      <c r="L139" s="43"/>
      <c r="M139" s="44"/>
      <c r="N139" s="41" t="s">
        <v>20</v>
      </c>
      <c r="O139" s="41"/>
      <c r="P139" s="41"/>
      <c r="Q139" s="42" t="s">
        <v>19</v>
      </c>
      <c r="R139" s="43"/>
      <c r="S139" s="44"/>
      <c r="T139" s="42" t="s">
        <v>18</v>
      </c>
      <c r="U139" s="43"/>
      <c r="V139" s="43"/>
      <c r="W139" s="42" t="s">
        <v>20</v>
      </c>
      <c r="X139" s="43"/>
      <c r="Y139" s="44"/>
      <c r="Z139" s="41" t="s">
        <v>19</v>
      </c>
      <c r="AA139" s="41"/>
      <c r="AB139" s="41" t="s">
        <v>18</v>
      </c>
      <c r="AC139" s="41"/>
      <c r="AD139" s="42" t="s">
        <v>20</v>
      </c>
      <c r="AE139" s="43"/>
      <c r="AF139" s="44"/>
      <c r="AG139" s="41" t="s">
        <v>19</v>
      </c>
      <c r="AH139" s="41"/>
      <c r="AI139" s="41" t="s">
        <v>18</v>
      </c>
      <c r="AJ139" s="41"/>
      <c r="AK139" s="136"/>
    </row>
    <row r="140" spans="1:37" x14ac:dyDescent="0.25">
      <c r="A140" s="110"/>
      <c r="B140" s="48"/>
      <c r="C140" s="48"/>
      <c r="D140" s="48"/>
      <c r="E140" s="39"/>
      <c r="F140" s="40" t="str">
        <f>IF(YEAR(E140)-YEAR(B140)=1,IF(E140="","",IF(AND(DAY(B140)=1, DAY(E140)=DAY(EOMONTH(E140,0)), MONTH(B140)=MONTH(E140)),30,IF(DATEDIF(B140,E140,"m")=0,E140-B140+1,DATEDIF(B140,E140,"m")*30 + (E140-EDATE(B140,DATEDIF(B140,E140,"m")))+1)))-1,IF(E140="","",IF(AND(DAY(B140)=1, DAY(E140)=DAY(EOMONTH(E140,0)), MONTH(B140)=MONTH(E140)),30,IF(DATEDIF(B140,E140,"m")=0,E140-B140+1,DATEDIF(B140,E140,"m")*30 + (E140-EDATE(B140,DATEDIF(B140,E140,"m")))))))</f>
        <v/>
      </c>
      <c r="G140" s="48"/>
      <c r="H140" s="48"/>
      <c r="I140" s="48"/>
      <c r="J140" s="39"/>
      <c r="K140" s="45" t="str">
        <f>IF(YEAR(J140)-YEAR(G140)=1,IF(J140="","",IF(AND(DAY(G140)=1, DAY(J140)=DAY(EOMONTH(J140,0)), MONTH(G140)=MONTH(J140)),30,IF(DATEDIF(G140,J140,"m")=0,J140-G140+1,DATEDIF(G140,J140,"m")*30 + (J140-EDATE(G140,DATEDIF(G140,J140,"m")))+1)))-1,IF(J140="","",IF(AND(DAY(G140)=1, DAY(J140)=DAY(EOMONTH(J140,0)), MONTH(G140)=MONTH(J140)),30,IF(DATEDIF(G140,J140,"m")=0,J140-G140+1,DATEDIF(G140,J140,"m")*30 + (J140-EDATE(G140,DATEDIF(G140,J140,"m")))))))</f>
        <v/>
      </c>
      <c r="L140" s="47"/>
      <c r="M140" s="46"/>
      <c r="N140" s="48"/>
      <c r="O140" s="48"/>
      <c r="P140" s="48"/>
      <c r="Q140" s="49"/>
      <c r="R140" s="50"/>
      <c r="S140" s="51"/>
      <c r="T140" s="45" t="str">
        <f>IF(YEAR(Q140)-YEAR(N140)=1,IF(Q140="","",IF(AND(DAY(N140)=1, DAY(Q140)=DAY(EOMONTH(Q140,0)), MONTH(N140)=MONTH(Q140)),30,IF(DATEDIF(N140,Q140,"m")=0,Q140-N140+1,DATEDIF(N140,Q140,"m")*30 + (Q140-EDATE(N140,DATEDIF(N140,Q140,"m")))+1)))-1,IF(Q140="","",IF(AND(DAY(N140)=1, DAY(Q140)=DAY(EOMONTH(Q140,0)), MONTH(N140)=MONTH(Q140)),30,IF(DATEDIF(N140,Q140,"m")=0,Q140-N140+1,DATEDIF(N140,Q140,"m")*30 + (Q140-EDATE(N140,DATEDIF(N140,Q140,"m")))))))</f>
        <v/>
      </c>
      <c r="U140" s="47"/>
      <c r="V140" s="46"/>
      <c r="W140" s="49"/>
      <c r="X140" s="50"/>
      <c r="Y140" s="51"/>
      <c r="Z140" s="48"/>
      <c r="AA140" s="48"/>
      <c r="AB140" s="45" t="str">
        <f>IF(YEAR(Z140)-YEAR(W140)=1,IF(Z140="","",IF(AND(DAY(W140)=1, DAY(Z140)=DAY(EOMONTH(Z140,0)), MONTH(W140)=MONTH(Z140)),30,IF(DATEDIF(W140,Z140,"m")=0,Z140-W140+1,DATEDIF(W140,Z140,"m")*30 + (Z140-EDATE(W140,DATEDIF(W140,Z140,"m")))+1)))-1,IF(Z140="","",IF(AND(DAY(W140)=1, DAY(Z140)=DAY(EOMONTH(Z140,0)), MONTH(W140)=MONTH(Z140)),30,IF(DATEDIF(W140,Z140,"m")=0,Z140-W140+1,DATEDIF(W140,Z140,"m")*30 + (Z140-EDATE(W140,DATEDIF(W140,Z140,"m")))))))</f>
        <v/>
      </c>
      <c r="AC140" s="46"/>
      <c r="AD140" s="49"/>
      <c r="AE140" s="50"/>
      <c r="AF140" s="51"/>
      <c r="AG140" s="48"/>
      <c r="AH140" s="48"/>
      <c r="AI140" s="45" t="str">
        <f>IF(YEAR(AG140)-YEAR(AD140)=1,IF(AG140="","",IF(AND(DAY(AD140)=1, DAY(AG140)=DAY(EOMONTH(AG140,0)), MONTH(AD140)=MONTH(AG140)),30,IF(DATEDIF(AD140,AG140,"m")=0,AG140-AD140+1,DATEDIF(AD140,AG140,"m")*30 + (AG140-EDATE(AD140,DATEDIF(AD140,AG140,"m")))+1)))-1,IF(AG140="","",IF(AND(DAY(AD140)=1, DAY(AG140)=DAY(EOMONTH(AG140,0)), MONTH(AD140)=MONTH(AG140)),30,IF(DATEDIF(AD140,AG140,"m")=0,AG140-AD140+1,DATEDIF(AD140,AG140,"m")*30 + (AG140-EDATE(AD140,DATEDIF(AD140,AG140,"m")))))))</f>
        <v/>
      </c>
      <c r="AJ140" s="46"/>
      <c r="AK140" s="136"/>
    </row>
    <row r="141" spans="1:37" ht="11.45" customHeight="1" x14ac:dyDescent="0.25">
      <c r="A141" s="110"/>
      <c r="B141" s="48"/>
      <c r="C141" s="48"/>
      <c r="D141" s="48"/>
      <c r="E141" s="39"/>
      <c r="F141" s="40" t="str">
        <f t="shared" ref="F141:F159" si="20">IF(YEAR(E141)-YEAR(B141)=1,IF(E141="","",IF(AND(DAY(B141)=1, DAY(E141)=DAY(EOMONTH(E141,0)), MONTH(B141)=MONTH(E141)),30,IF(DATEDIF(B141,E141,"m")=0,E141-B141+1,DATEDIF(B141,E141,"m")*30 + (E141-EDATE(B141,DATEDIF(B141,E141,"m")))+1)))-1,IF(E141="","",IF(AND(DAY(B141)=1, DAY(E141)=DAY(EOMONTH(E141,0)), MONTH(B141)=MONTH(E141)),30,IF(DATEDIF(B141,E141,"m")=0,E141-B141+1,DATEDIF(B141,E141,"m")*30 + (E141-EDATE(B141,DATEDIF(B141,E141,"m")))))))</f>
        <v/>
      </c>
      <c r="G141" s="48"/>
      <c r="H141" s="48"/>
      <c r="I141" s="48"/>
      <c r="J141" s="39"/>
      <c r="K141" s="45" t="str">
        <f t="shared" ref="K141:K159" si="21">IF(YEAR(J141)-YEAR(G141)=1,IF(J141="","",IF(AND(DAY(G141)=1, DAY(J141)=DAY(EOMONTH(J141,0)), MONTH(G141)=MONTH(J141)),30,IF(DATEDIF(G141,J141,"m")=0,J141-G141+1,DATEDIF(G141,J141,"m")*30 + (J141-EDATE(G141,DATEDIF(G141,J141,"m")))+1)))-1,IF(J141="","",IF(AND(DAY(G141)=1, DAY(J141)=DAY(EOMONTH(J141,0)), MONTH(G141)=MONTH(J141)),30,IF(DATEDIF(G141,J141,"m")=0,J141-G141+1,DATEDIF(G141,J141,"m")*30 + (J141-EDATE(G141,DATEDIF(G141,J141,"m")))))))</f>
        <v/>
      </c>
      <c r="L141" s="47"/>
      <c r="M141" s="46"/>
      <c r="N141" s="48"/>
      <c r="O141" s="48"/>
      <c r="P141" s="48"/>
      <c r="Q141" s="49"/>
      <c r="R141" s="50"/>
      <c r="S141" s="51"/>
      <c r="T141" s="45" t="str">
        <f t="shared" ref="T141:T159" si="22">IF(YEAR(Q141)-YEAR(N141)=1,IF(Q141="","",IF(AND(DAY(N141)=1, DAY(Q141)=DAY(EOMONTH(Q141,0)), MONTH(N141)=MONTH(Q141)),30,IF(DATEDIF(N141,Q141,"m")=0,Q141-N141+1,DATEDIF(N141,Q141,"m")*30 + (Q141-EDATE(N141,DATEDIF(N141,Q141,"m")))+1)))-1,IF(Q141="","",IF(AND(DAY(N141)=1, DAY(Q141)=DAY(EOMONTH(Q141,0)), MONTH(N141)=MONTH(Q141)),30,IF(DATEDIF(N141,Q141,"m")=0,Q141-N141+1,DATEDIF(N141,Q141,"m")*30 + (Q141-EDATE(N141,DATEDIF(N141,Q141,"m")))))))</f>
        <v/>
      </c>
      <c r="U141" s="47"/>
      <c r="V141" s="46"/>
      <c r="W141" s="48"/>
      <c r="X141" s="48"/>
      <c r="Y141" s="48"/>
      <c r="Z141" s="48"/>
      <c r="AA141" s="48"/>
      <c r="AB141" s="45" t="str">
        <f t="shared" ref="AB141:AB159" si="23">IF(YEAR(Z141)-YEAR(W141)=1,IF(Z141="","",IF(AND(DAY(W141)=1, DAY(Z141)=DAY(EOMONTH(Z141,0)), MONTH(W141)=MONTH(Z141)),30,IF(DATEDIF(W141,Z141,"m")=0,Z141-W141+1,DATEDIF(W141,Z141,"m")*30 + (Z141-EDATE(W141,DATEDIF(W141,Z141,"m")))+1)))-1,IF(Z141="","",IF(AND(DAY(W141)=1, DAY(Z141)=DAY(EOMONTH(Z141,0)), MONTH(W141)=MONTH(Z141)),30,IF(DATEDIF(W141,Z141,"m")=0,Z141-W141+1,DATEDIF(W141,Z141,"m")*30 + (Z141-EDATE(W141,DATEDIF(W141,Z141,"m")))))))</f>
        <v/>
      </c>
      <c r="AC141" s="46"/>
      <c r="AD141" s="49"/>
      <c r="AE141" s="50"/>
      <c r="AF141" s="51"/>
      <c r="AG141" s="49"/>
      <c r="AH141" s="51"/>
      <c r="AI141" s="45" t="str">
        <f t="shared" ref="AI141:AI159" si="24">IF(YEAR(AG141)-YEAR(AD141)=1,IF(AG141="","",IF(AND(DAY(AD141)=1, DAY(AG141)=DAY(EOMONTH(AG141,0)), MONTH(AD141)=MONTH(AG141)),30,IF(DATEDIF(AD141,AG141,"m")=0,AG141-AD141+1,DATEDIF(AD141,AG141,"m")*30 + (AG141-EDATE(AD141,DATEDIF(AD141,AG141,"m")))+1)))-1,IF(AG141="","",IF(AND(DAY(AD141)=1, DAY(AG141)=DAY(EOMONTH(AG141,0)), MONTH(AD141)=MONTH(AG141)),30,IF(DATEDIF(AD141,AG141,"m")=0,AG141-AD141+1,DATEDIF(AD141,AG141,"m")*30 + (AG141-EDATE(AD141,DATEDIF(AD141,AG141,"m")))))))</f>
        <v/>
      </c>
      <c r="AJ141" s="46"/>
      <c r="AK141" s="136"/>
    </row>
    <row r="142" spans="1:37" ht="11.45" customHeight="1" x14ac:dyDescent="0.25">
      <c r="A142" s="110"/>
      <c r="B142" s="48"/>
      <c r="C142" s="48"/>
      <c r="D142" s="48"/>
      <c r="E142" s="39"/>
      <c r="F142" s="40" t="str">
        <f t="shared" si="20"/>
        <v/>
      </c>
      <c r="G142" s="48"/>
      <c r="H142" s="48"/>
      <c r="I142" s="48"/>
      <c r="J142" s="39"/>
      <c r="K142" s="45" t="str">
        <f t="shared" si="21"/>
        <v/>
      </c>
      <c r="L142" s="47"/>
      <c r="M142" s="46"/>
      <c r="N142" s="48"/>
      <c r="O142" s="48"/>
      <c r="P142" s="48"/>
      <c r="Q142" s="49"/>
      <c r="R142" s="50"/>
      <c r="S142" s="51"/>
      <c r="T142" s="45" t="str">
        <f t="shared" si="22"/>
        <v/>
      </c>
      <c r="U142" s="47"/>
      <c r="V142" s="46"/>
      <c r="W142" s="49"/>
      <c r="X142" s="50"/>
      <c r="Y142" s="51"/>
      <c r="Z142" s="48"/>
      <c r="AA142" s="48"/>
      <c r="AB142" s="45" t="str">
        <f t="shared" si="23"/>
        <v/>
      </c>
      <c r="AC142" s="46"/>
      <c r="AD142" s="49"/>
      <c r="AE142" s="50"/>
      <c r="AF142" s="51"/>
      <c r="AG142" s="48"/>
      <c r="AH142" s="48"/>
      <c r="AI142" s="45" t="str">
        <f t="shared" si="24"/>
        <v/>
      </c>
      <c r="AJ142" s="46"/>
      <c r="AK142" s="136"/>
    </row>
    <row r="143" spans="1:37" ht="11.45" customHeight="1" x14ac:dyDescent="0.25">
      <c r="A143" s="110"/>
      <c r="B143" s="48"/>
      <c r="C143" s="48"/>
      <c r="D143" s="48"/>
      <c r="E143" s="39"/>
      <c r="F143" s="40" t="str">
        <f t="shared" si="20"/>
        <v/>
      </c>
      <c r="G143" s="48"/>
      <c r="H143" s="48"/>
      <c r="I143" s="48"/>
      <c r="J143" s="39"/>
      <c r="K143" s="45" t="str">
        <f t="shared" si="21"/>
        <v/>
      </c>
      <c r="L143" s="47"/>
      <c r="M143" s="46"/>
      <c r="N143" s="48"/>
      <c r="O143" s="48"/>
      <c r="P143" s="48"/>
      <c r="Q143" s="49"/>
      <c r="R143" s="50"/>
      <c r="S143" s="51"/>
      <c r="T143" s="45" t="str">
        <f t="shared" si="22"/>
        <v/>
      </c>
      <c r="U143" s="47"/>
      <c r="V143" s="46"/>
      <c r="W143" s="49"/>
      <c r="X143" s="50"/>
      <c r="Y143" s="51"/>
      <c r="Z143" s="48"/>
      <c r="AA143" s="48"/>
      <c r="AB143" s="45" t="str">
        <f t="shared" si="23"/>
        <v/>
      </c>
      <c r="AC143" s="46"/>
      <c r="AD143" s="49"/>
      <c r="AE143" s="50"/>
      <c r="AF143" s="51"/>
      <c r="AG143" s="48"/>
      <c r="AH143" s="48"/>
      <c r="AI143" s="45" t="str">
        <f t="shared" si="24"/>
        <v/>
      </c>
      <c r="AJ143" s="46"/>
      <c r="AK143" s="136"/>
    </row>
    <row r="144" spans="1:37" ht="11.45" customHeight="1" x14ac:dyDescent="0.25">
      <c r="A144" s="110"/>
      <c r="B144" s="48"/>
      <c r="C144" s="48"/>
      <c r="D144" s="48"/>
      <c r="E144" s="39"/>
      <c r="F144" s="40" t="str">
        <f t="shared" si="20"/>
        <v/>
      </c>
      <c r="G144" s="48"/>
      <c r="H144" s="48"/>
      <c r="I144" s="48"/>
      <c r="J144" s="39"/>
      <c r="K144" s="45" t="str">
        <f t="shared" si="21"/>
        <v/>
      </c>
      <c r="L144" s="47"/>
      <c r="M144" s="46"/>
      <c r="N144" s="48"/>
      <c r="O144" s="48"/>
      <c r="P144" s="48"/>
      <c r="Q144" s="49"/>
      <c r="R144" s="50"/>
      <c r="S144" s="51"/>
      <c r="T144" s="45" t="str">
        <f t="shared" si="22"/>
        <v/>
      </c>
      <c r="U144" s="47"/>
      <c r="V144" s="46"/>
      <c r="W144" s="49"/>
      <c r="X144" s="50"/>
      <c r="Y144" s="51"/>
      <c r="Z144" s="48"/>
      <c r="AA144" s="48"/>
      <c r="AB144" s="45" t="str">
        <f t="shared" si="23"/>
        <v/>
      </c>
      <c r="AC144" s="46"/>
      <c r="AD144" s="49"/>
      <c r="AE144" s="50"/>
      <c r="AF144" s="51"/>
      <c r="AG144" s="48"/>
      <c r="AH144" s="48"/>
      <c r="AI144" s="45" t="str">
        <f t="shared" si="24"/>
        <v/>
      </c>
      <c r="AJ144" s="46"/>
      <c r="AK144" s="136"/>
    </row>
    <row r="145" spans="1:37" ht="11.45" customHeight="1" x14ac:dyDescent="0.25">
      <c r="A145" s="110"/>
      <c r="B145" s="48"/>
      <c r="C145" s="48"/>
      <c r="D145" s="48"/>
      <c r="E145" s="39"/>
      <c r="F145" s="40" t="str">
        <f t="shared" si="20"/>
        <v/>
      </c>
      <c r="G145" s="48"/>
      <c r="H145" s="48"/>
      <c r="I145" s="48"/>
      <c r="J145" s="39"/>
      <c r="K145" s="45" t="str">
        <f t="shared" si="21"/>
        <v/>
      </c>
      <c r="L145" s="47"/>
      <c r="M145" s="46"/>
      <c r="N145" s="48"/>
      <c r="O145" s="48"/>
      <c r="P145" s="48"/>
      <c r="Q145" s="49"/>
      <c r="R145" s="50"/>
      <c r="S145" s="51"/>
      <c r="T145" s="45" t="str">
        <f t="shared" si="22"/>
        <v/>
      </c>
      <c r="U145" s="47"/>
      <c r="V145" s="46"/>
      <c r="W145" s="49"/>
      <c r="X145" s="50"/>
      <c r="Y145" s="51"/>
      <c r="Z145" s="48"/>
      <c r="AA145" s="48"/>
      <c r="AB145" s="45" t="str">
        <f t="shared" si="23"/>
        <v/>
      </c>
      <c r="AC145" s="46"/>
      <c r="AD145" s="49"/>
      <c r="AE145" s="50"/>
      <c r="AF145" s="51"/>
      <c r="AG145" s="48"/>
      <c r="AH145" s="48"/>
      <c r="AI145" s="45" t="str">
        <f t="shared" si="24"/>
        <v/>
      </c>
      <c r="AJ145" s="46"/>
      <c r="AK145" s="136"/>
    </row>
    <row r="146" spans="1:37" ht="11.45" customHeight="1" x14ac:dyDescent="0.25">
      <c r="A146" s="110"/>
      <c r="B146" s="48"/>
      <c r="C146" s="48"/>
      <c r="D146" s="48"/>
      <c r="E146" s="39"/>
      <c r="F146" s="40" t="str">
        <f t="shared" si="20"/>
        <v/>
      </c>
      <c r="G146" s="48"/>
      <c r="H146" s="48"/>
      <c r="I146" s="48"/>
      <c r="J146" s="39"/>
      <c r="K146" s="45" t="str">
        <f t="shared" si="21"/>
        <v/>
      </c>
      <c r="L146" s="47"/>
      <c r="M146" s="46"/>
      <c r="N146" s="48"/>
      <c r="O146" s="48"/>
      <c r="P146" s="48"/>
      <c r="Q146" s="49"/>
      <c r="R146" s="50"/>
      <c r="S146" s="51"/>
      <c r="T146" s="45" t="str">
        <f t="shared" si="22"/>
        <v/>
      </c>
      <c r="U146" s="47"/>
      <c r="V146" s="46"/>
      <c r="W146" s="49"/>
      <c r="X146" s="50"/>
      <c r="Y146" s="51"/>
      <c r="Z146" s="48"/>
      <c r="AA146" s="48"/>
      <c r="AB146" s="45" t="str">
        <f t="shared" si="23"/>
        <v/>
      </c>
      <c r="AC146" s="46"/>
      <c r="AD146" s="49"/>
      <c r="AE146" s="50"/>
      <c r="AF146" s="51"/>
      <c r="AG146" s="48"/>
      <c r="AH146" s="48"/>
      <c r="AI146" s="45" t="str">
        <f t="shared" si="24"/>
        <v/>
      </c>
      <c r="AJ146" s="46"/>
      <c r="AK146" s="136"/>
    </row>
    <row r="147" spans="1:37" ht="11.45" customHeight="1" x14ac:dyDescent="0.25">
      <c r="A147" s="110"/>
      <c r="B147" s="48"/>
      <c r="C147" s="48"/>
      <c r="D147" s="48"/>
      <c r="E147" s="39"/>
      <c r="F147" s="40" t="str">
        <f t="shared" si="20"/>
        <v/>
      </c>
      <c r="G147" s="48"/>
      <c r="H147" s="48"/>
      <c r="I147" s="48"/>
      <c r="J147" s="39"/>
      <c r="K147" s="45" t="str">
        <f t="shared" si="21"/>
        <v/>
      </c>
      <c r="L147" s="47"/>
      <c r="M147" s="46"/>
      <c r="N147" s="48"/>
      <c r="O147" s="48"/>
      <c r="P147" s="48"/>
      <c r="Q147" s="49"/>
      <c r="R147" s="50"/>
      <c r="S147" s="51"/>
      <c r="T147" s="45" t="str">
        <f t="shared" si="22"/>
        <v/>
      </c>
      <c r="U147" s="47"/>
      <c r="V147" s="46"/>
      <c r="W147" s="49"/>
      <c r="X147" s="50"/>
      <c r="Y147" s="51"/>
      <c r="Z147" s="48"/>
      <c r="AA147" s="48"/>
      <c r="AB147" s="45" t="str">
        <f t="shared" si="23"/>
        <v/>
      </c>
      <c r="AC147" s="46"/>
      <c r="AD147" s="49"/>
      <c r="AE147" s="50"/>
      <c r="AF147" s="51"/>
      <c r="AG147" s="48"/>
      <c r="AH147" s="48"/>
      <c r="AI147" s="45" t="str">
        <f t="shared" si="24"/>
        <v/>
      </c>
      <c r="AJ147" s="46"/>
      <c r="AK147" s="136"/>
    </row>
    <row r="148" spans="1:37" ht="11.45" customHeight="1" x14ac:dyDescent="0.25">
      <c r="A148" s="110"/>
      <c r="B148" s="48"/>
      <c r="C148" s="48"/>
      <c r="D148" s="48"/>
      <c r="E148" s="39"/>
      <c r="F148" s="40" t="str">
        <f t="shared" si="20"/>
        <v/>
      </c>
      <c r="G148" s="48"/>
      <c r="H148" s="48"/>
      <c r="I148" s="48"/>
      <c r="J148" s="39"/>
      <c r="K148" s="45" t="str">
        <f t="shared" si="21"/>
        <v/>
      </c>
      <c r="L148" s="47"/>
      <c r="M148" s="46"/>
      <c r="N148" s="48"/>
      <c r="O148" s="48"/>
      <c r="P148" s="48"/>
      <c r="Q148" s="49"/>
      <c r="R148" s="50"/>
      <c r="S148" s="51"/>
      <c r="T148" s="45" t="str">
        <f t="shared" si="22"/>
        <v/>
      </c>
      <c r="U148" s="47"/>
      <c r="V148" s="46"/>
      <c r="W148" s="49"/>
      <c r="X148" s="50"/>
      <c r="Y148" s="51"/>
      <c r="Z148" s="48"/>
      <c r="AA148" s="48"/>
      <c r="AB148" s="45" t="str">
        <f t="shared" si="23"/>
        <v/>
      </c>
      <c r="AC148" s="46"/>
      <c r="AD148" s="49"/>
      <c r="AE148" s="50"/>
      <c r="AF148" s="51"/>
      <c r="AG148" s="48"/>
      <c r="AH148" s="48"/>
      <c r="AI148" s="45" t="str">
        <f t="shared" si="24"/>
        <v/>
      </c>
      <c r="AJ148" s="46"/>
      <c r="AK148" s="136"/>
    </row>
    <row r="149" spans="1:37" ht="11.45" customHeight="1" x14ac:dyDescent="0.25">
      <c r="A149" s="110"/>
      <c r="B149" s="48"/>
      <c r="C149" s="48"/>
      <c r="D149" s="48"/>
      <c r="E149" s="39"/>
      <c r="F149" s="40" t="str">
        <f t="shared" si="20"/>
        <v/>
      </c>
      <c r="G149" s="48"/>
      <c r="H149" s="48"/>
      <c r="I149" s="48"/>
      <c r="J149" s="39"/>
      <c r="K149" s="45" t="str">
        <f t="shared" si="21"/>
        <v/>
      </c>
      <c r="L149" s="47"/>
      <c r="M149" s="46"/>
      <c r="N149" s="48"/>
      <c r="O149" s="48"/>
      <c r="P149" s="48"/>
      <c r="Q149" s="49"/>
      <c r="R149" s="50"/>
      <c r="S149" s="51"/>
      <c r="T149" s="45" t="str">
        <f t="shared" si="22"/>
        <v/>
      </c>
      <c r="U149" s="47"/>
      <c r="V149" s="46"/>
      <c r="W149" s="49"/>
      <c r="X149" s="50"/>
      <c r="Y149" s="51"/>
      <c r="Z149" s="48"/>
      <c r="AA149" s="48"/>
      <c r="AB149" s="45" t="str">
        <f t="shared" si="23"/>
        <v/>
      </c>
      <c r="AC149" s="46"/>
      <c r="AD149" s="49"/>
      <c r="AE149" s="50"/>
      <c r="AF149" s="51"/>
      <c r="AG149" s="48"/>
      <c r="AH149" s="48"/>
      <c r="AI149" s="45" t="str">
        <f t="shared" si="24"/>
        <v/>
      </c>
      <c r="AJ149" s="46"/>
      <c r="AK149" s="136"/>
    </row>
    <row r="150" spans="1:37" x14ac:dyDescent="0.25">
      <c r="A150" s="110"/>
      <c r="B150" s="48"/>
      <c r="C150" s="48"/>
      <c r="D150" s="48"/>
      <c r="E150" s="39"/>
      <c r="F150" s="40" t="str">
        <f t="shared" si="20"/>
        <v/>
      </c>
      <c r="G150" s="48"/>
      <c r="H150" s="48"/>
      <c r="I150" s="48"/>
      <c r="J150" s="39"/>
      <c r="K150" s="45" t="str">
        <f t="shared" si="21"/>
        <v/>
      </c>
      <c r="L150" s="47"/>
      <c r="M150" s="46"/>
      <c r="N150" s="48"/>
      <c r="O150" s="48"/>
      <c r="P150" s="48"/>
      <c r="Q150" s="49"/>
      <c r="R150" s="50"/>
      <c r="S150" s="51"/>
      <c r="T150" s="45" t="str">
        <f t="shared" si="22"/>
        <v/>
      </c>
      <c r="U150" s="47"/>
      <c r="V150" s="46"/>
      <c r="W150" s="49"/>
      <c r="X150" s="50"/>
      <c r="Y150" s="51"/>
      <c r="Z150" s="48"/>
      <c r="AA150" s="48"/>
      <c r="AB150" s="45" t="str">
        <f t="shared" si="23"/>
        <v/>
      </c>
      <c r="AC150" s="46"/>
      <c r="AD150" s="49"/>
      <c r="AE150" s="50"/>
      <c r="AF150" s="51"/>
      <c r="AG150" s="48"/>
      <c r="AH150" s="48"/>
      <c r="AI150" s="45" t="str">
        <f t="shared" si="24"/>
        <v/>
      </c>
      <c r="AJ150" s="46"/>
      <c r="AK150" s="136"/>
    </row>
    <row r="151" spans="1:37" ht="11.45" customHeight="1" x14ac:dyDescent="0.25">
      <c r="A151" s="110"/>
      <c r="B151" s="48"/>
      <c r="C151" s="48"/>
      <c r="D151" s="48"/>
      <c r="E151" s="39"/>
      <c r="F151" s="40" t="str">
        <f t="shared" si="20"/>
        <v/>
      </c>
      <c r="G151" s="48"/>
      <c r="H151" s="48"/>
      <c r="I151" s="48"/>
      <c r="J151" s="39"/>
      <c r="K151" s="45" t="str">
        <f t="shared" si="21"/>
        <v/>
      </c>
      <c r="L151" s="47"/>
      <c r="M151" s="46"/>
      <c r="N151" s="48"/>
      <c r="O151" s="48"/>
      <c r="P151" s="48"/>
      <c r="Q151" s="49"/>
      <c r="R151" s="50"/>
      <c r="S151" s="51"/>
      <c r="T151" s="45" t="str">
        <f t="shared" si="22"/>
        <v/>
      </c>
      <c r="U151" s="47"/>
      <c r="V151" s="46"/>
      <c r="W151" s="48"/>
      <c r="X151" s="48"/>
      <c r="Y151" s="48"/>
      <c r="Z151" s="48"/>
      <c r="AA151" s="48"/>
      <c r="AB151" s="45" t="str">
        <f t="shared" si="23"/>
        <v/>
      </c>
      <c r="AC151" s="46"/>
      <c r="AD151" s="49"/>
      <c r="AE151" s="50"/>
      <c r="AF151" s="51"/>
      <c r="AG151" s="49"/>
      <c r="AH151" s="51"/>
      <c r="AI151" s="45" t="str">
        <f t="shared" si="24"/>
        <v/>
      </c>
      <c r="AJ151" s="46"/>
      <c r="AK151" s="136"/>
    </row>
    <row r="152" spans="1:37" ht="11.45" customHeight="1" x14ac:dyDescent="0.25">
      <c r="A152" s="110"/>
      <c r="B152" s="48"/>
      <c r="C152" s="48"/>
      <c r="D152" s="48"/>
      <c r="E152" s="39"/>
      <c r="F152" s="40" t="str">
        <f t="shared" si="20"/>
        <v/>
      </c>
      <c r="G152" s="48"/>
      <c r="H152" s="48"/>
      <c r="I152" s="48"/>
      <c r="J152" s="39"/>
      <c r="K152" s="45" t="str">
        <f t="shared" si="21"/>
        <v/>
      </c>
      <c r="L152" s="47"/>
      <c r="M152" s="46"/>
      <c r="N152" s="48"/>
      <c r="O152" s="48"/>
      <c r="P152" s="48"/>
      <c r="Q152" s="49"/>
      <c r="R152" s="50"/>
      <c r="S152" s="51"/>
      <c r="T152" s="45" t="str">
        <f t="shared" si="22"/>
        <v/>
      </c>
      <c r="U152" s="47"/>
      <c r="V152" s="46"/>
      <c r="W152" s="49"/>
      <c r="X152" s="50"/>
      <c r="Y152" s="51"/>
      <c r="Z152" s="48"/>
      <c r="AA152" s="48"/>
      <c r="AB152" s="45" t="str">
        <f t="shared" si="23"/>
        <v/>
      </c>
      <c r="AC152" s="46"/>
      <c r="AD152" s="49"/>
      <c r="AE152" s="50"/>
      <c r="AF152" s="51"/>
      <c r="AG152" s="48"/>
      <c r="AH152" s="48"/>
      <c r="AI152" s="45" t="str">
        <f t="shared" si="24"/>
        <v/>
      </c>
      <c r="AJ152" s="46"/>
      <c r="AK152" s="136"/>
    </row>
    <row r="153" spans="1:37" ht="11.45" customHeight="1" x14ac:dyDescent="0.25">
      <c r="A153" s="110"/>
      <c r="B153" s="48"/>
      <c r="C153" s="48"/>
      <c r="D153" s="48"/>
      <c r="E153" s="39"/>
      <c r="F153" s="40" t="str">
        <f t="shared" si="20"/>
        <v/>
      </c>
      <c r="G153" s="48"/>
      <c r="H153" s="48"/>
      <c r="I153" s="48"/>
      <c r="J153" s="39"/>
      <c r="K153" s="45" t="str">
        <f t="shared" si="21"/>
        <v/>
      </c>
      <c r="L153" s="47"/>
      <c r="M153" s="46"/>
      <c r="N153" s="48"/>
      <c r="O153" s="48"/>
      <c r="P153" s="48"/>
      <c r="Q153" s="49"/>
      <c r="R153" s="50"/>
      <c r="S153" s="51"/>
      <c r="T153" s="45" t="str">
        <f t="shared" si="22"/>
        <v/>
      </c>
      <c r="U153" s="47"/>
      <c r="V153" s="46"/>
      <c r="W153" s="49"/>
      <c r="X153" s="50"/>
      <c r="Y153" s="51"/>
      <c r="Z153" s="48"/>
      <c r="AA153" s="48"/>
      <c r="AB153" s="45" t="str">
        <f t="shared" si="23"/>
        <v/>
      </c>
      <c r="AC153" s="46"/>
      <c r="AD153" s="49"/>
      <c r="AE153" s="50"/>
      <c r="AF153" s="51"/>
      <c r="AG153" s="48"/>
      <c r="AH153" s="48"/>
      <c r="AI153" s="45" t="str">
        <f t="shared" si="24"/>
        <v/>
      </c>
      <c r="AJ153" s="46"/>
      <c r="AK153" s="136"/>
    </row>
    <row r="154" spans="1:37" ht="11.45" customHeight="1" x14ac:dyDescent="0.25">
      <c r="A154" s="110"/>
      <c r="B154" s="48"/>
      <c r="C154" s="48"/>
      <c r="D154" s="48"/>
      <c r="E154" s="39"/>
      <c r="F154" s="40" t="str">
        <f t="shared" si="20"/>
        <v/>
      </c>
      <c r="G154" s="48"/>
      <c r="H154" s="48"/>
      <c r="I154" s="48"/>
      <c r="J154" s="39"/>
      <c r="K154" s="45" t="str">
        <f t="shared" si="21"/>
        <v/>
      </c>
      <c r="L154" s="47"/>
      <c r="M154" s="46"/>
      <c r="N154" s="48"/>
      <c r="O154" s="48"/>
      <c r="P154" s="48"/>
      <c r="Q154" s="49"/>
      <c r="R154" s="50"/>
      <c r="S154" s="51"/>
      <c r="T154" s="45" t="str">
        <f t="shared" si="22"/>
        <v/>
      </c>
      <c r="U154" s="47"/>
      <c r="V154" s="46"/>
      <c r="W154" s="49"/>
      <c r="X154" s="50"/>
      <c r="Y154" s="51"/>
      <c r="Z154" s="48"/>
      <c r="AA154" s="48"/>
      <c r="AB154" s="45" t="str">
        <f t="shared" si="23"/>
        <v/>
      </c>
      <c r="AC154" s="46"/>
      <c r="AD154" s="49"/>
      <c r="AE154" s="50"/>
      <c r="AF154" s="51"/>
      <c r="AG154" s="48"/>
      <c r="AH154" s="48"/>
      <c r="AI154" s="45" t="str">
        <f t="shared" si="24"/>
        <v/>
      </c>
      <c r="AJ154" s="46"/>
      <c r="AK154" s="136"/>
    </row>
    <row r="155" spans="1:37" ht="11.45" customHeight="1" x14ac:dyDescent="0.25">
      <c r="A155" s="110"/>
      <c r="B155" s="48"/>
      <c r="C155" s="48"/>
      <c r="D155" s="48"/>
      <c r="E155" s="39"/>
      <c r="F155" s="40" t="str">
        <f t="shared" si="20"/>
        <v/>
      </c>
      <c r="G155" s="48"/>
      <c r="H155" s="48"/>
      <c r="I155" s="48"/>
      <c r="J155" s="39"/>
      <c r="K155" s="45" t="str">
        <f t="shared" si="21"/>
        <v/>
      </c>
      <c r="L155" s="47"/>
      <c r="M155" s="46"/>
      <c r="N155" s="48"/>
      <c r="O155" s="48"/>
      <c r="P155" s="48"/>
      <c r="Q155" s="49"/>
      <c r="R155" s="50"/>
      <c r="S155" s="51"/>
      <c r="T155" s="45" t="str">
        <f t="shared" si="22"/>
        <v/>
      </c>
      <c r="U155" s="47"/>
      <c r="V155" s="46"/>
      <c r="W155" s="49"/>
      <c r="X155" s="50"/>
      <c r="Y155" s="51"/>
      <c r="Z155" s="48"/>
      <c r="AA155" s="48"/>
      <c r="AB155" s="45" t="str">
        <f t="shared" si="23"/>
        <v/>
      </c>
      <c r="AC155" s="46"/>
      <c r="AD155" s="49"/>
      <c r="AE155" s="50"/>
      <c r="AF155" s="51"/>
      <c r="AG155" s="48"/>
      <c r="AH155" s="48"/>
      <c r="AI155" s="45" t="str">
        <f t="shared" si="24"/>
        <v/>
      </c>
      <c r="AJ155" s="46"/>
      <c r="AK155" s="136"/>
    </row>
    <row r="156" spans="1:37" ht="11.45" customHeight="1" x14ac:dyDescent="0.25">
      <c r="A156" s="110"/>
      <c r="B156" s="48"/>
      <c r="C156" s="48"/>
      <c r="D156" s="48"/>
      <c r="E156" s="39"/>
      <c r="F156" s="40" t="str">
        <f t="shared" si="20"/>
        <v/>
      </c>
      <c r="G156" s="48"/>
      <c r="H156" s="48"/>
      <c r="I156" s="48"/>
      <c r="J156" s="39"/>
      <c r="K156" s="45" t="str">
        <f t="shared" si="21"/>
        <v/>
      </c>
      <c r="L156" s="47"/>
      <c r="M156" s="46"/>
      <c r="N156" s="48"/>
      <c r="O156" s="48"/>
      <c r="P156" s="48"/>
      <c r="Q156" s="49"/>
      <c r="R156" s="50"/>
      <c r="S156" s="51"/>
      <c r="T156" s="45" t="str">
        <f t="shared" si="22"/>
        <v/>
      </c>
      <c r="U156" s="47"/>
      <c r="V156" s="46"/>
      <c r="W156" s="49"/>
      <c r="X156" s="50"/>
      <c r="Y156" s="51"/>
      <c r="Z156" s="48"/>
      <c r="AA156" s="48"/>
      <c r="AB156" s="45" t="str">
        <f t="shared" si="23"/>
        <v/>
      </c>
      <c r="AC156" s="46"/>
      <c r="AD156" s="49"/>
      <c r="AE156" s="50"/>
      <c r="AF156" s="51"/>
      <c r="AG156" s="48"/>
      <c r="AH156" s="48"/>
      <c r="AI156" s="45" t="str">
        <f t="shared" si="24"/>
        <v/>
      </c>
      <c r="AJ156" s="46"/>
      <c r="AK156" s="136"/>
    </row>
    <row r="157" spans="1:37" ht="11.45" customHeight="1" x14ac:dyDescent="0.25">
      <c r="A157" s="110"/>
      <c r="B157" s="48"/>
      <c r="C157" s="48"/>
      <c r="D157" s="48"/>
      <c r="E157" s="39"/>
      <c r="F157" s="40" t="str">
        <f t="shared" si="20"/>
        <v/>
      </c>
      <c r="G157" s="48"/>
      <c r="H157" s="48"/>
      <c r="I157" s="48"/>
      <c r="J157" s="39"/>
      <c r="K157" s="45" t="str">
        <f t="shared" si="21"/>
        <v/>
      </c>
      <c r="L157" s="47"/>
      <c r="M157" s="46"/>
      <c r="N157" s="48"/>
      <c r="O157" s="48"/>
      <c r="P157" s="48"/>
      <c r="Q157" s="49"/>
      <c r="R157" s="50"/>
      <c r="S157" s="51"/>
      <c r="T157" s="45" t="str">
        <f t="shared" si="22"/>
        <v/>
      </c>
      <c r="U157" s="47"/>
      <c r="V157" s="46"/>
      <c r="W157" s="49"/>
      <c r="X157" s="50"/>
      <c r="Y157" s="51"/>
      <c r="Z157" s="48"/>
      <c r="AA157" s="48"/>
      <c r="AB157" s="45" t="str">
        <f t="shared" si="23"/>
        <v/>
      </c>
      <c r="AC157" s="46"/>
      <c r="AD157" s="49"/>
      <c r="AE157" s="50"/>
      <c r="AF157" s="51"/>
      <c r="AG157" s="48"/>
      <c r="AH157" s="48"/>
      <c r="AI157" s="45" t="str">
        <f t="shared" si="24"/>
        <v/>
      </c>
      <c r="AJ157" s="46"/>
      <c r="AK157" s="136"/>
    </row>
    <row r="158" spans="1:37" ht="11.45" customHeight="1" x14ac:dyDescent="0.25">
      <c r="A158" s="110"/>
      <c r="B158" s="48"/>
      <c r="C158" s="48"/>
      <c r="D158" s="48"/>
      <c r="E158" s="39"/>
      <c r="F158" s="40" t="str">
        <f t="shared" si="20"/>
        <v/>
      </c>
      <c r="G158" s="48"/>
      <c r="H158" s="48"/>
      <c r="I158" s="48"/>
      <c r="J158" s="39"/>
      <c r="K158" s="45" t="str">
        <f t="shared" si="21"/>
        <v/>
      </c>
      <c r="L158" s="47"/>
      <c r="M158" s="46"/>
      <c r="N158" s="48"/>
      <c r="O158" s="48"/>
      <c r="P158" s="48"/>
      <c r="Q158" s="49"/>
      <c r="R158" s="50"/>
      <c r="S158" s="51"/>
      <c r="T158" s="45" t="str">
        <f t="shared" si="22"/>
        <v/>
      </c>
      <c r="U158" s="47"/>
      <c r="V158" s="46"/>
      <c r="W158" s="49"/>
      <c r="X158" s="50"/>
      <c r="Y158" s="51"/>
      <c r="Z158" s="48"/>
      <c r="AA158" s="48"/>
      <c r="AB158" s="45" t="str">
        <f t="shared" si="23"/>
        <v/>
      </c>
      <c r="AC158" s="46"/>
      <c r="AD158" s="49"/>
      <c r="AE158" s="50"/>
      <c r="AF158" s="51"/>
      <c r="AG158" s="48"/>
      <c r="AH158" s="48"/>
      <c r="AI158" s="45" t="str">
        <f t="shared" si="24"/>
        <v/>
      </c>
      <c r="AJ158" s="46"/>
      <c r="AK158" s="136"/>
    </row>
    <row r="159" spans="1:37" ht="11.45" customHeight="1" x14ac:dyDescent="0.25">
      <c r="A159" s="110"/>
      <c r="B159" s="48"/>
      <c r="C159" s="48"/>
      <c r="D159" s="48"/>
      <c r="E159" s="39"/>
      <c r="F159" s="40" t="str">
        <f t="shared" si="20"/>
        <v/>
      </c>
      <c r="G159" s="48"/>
      <c r="H159" s="48"/>
      <c r="I159" s="48"/>
      <c r="J159" s="39"/>
      <c r="K159" s="45" t="str">
        <f t="shared" si="21"/>
        <v/>
      </c>
      <c r="L159" s="47"/>
      <c r="M159" s="46"/>
      <c r="N159" s="48"/>
      <c r="O159" s="48"/>
      <c r="P159" s="48"/>
      <c r="Q159" s="49"/>
      <c r="R159" s="50"/>
      <c r="S159" s="51"/>
      <c r="T159" s="45" t="str">
        <f t="shared" si="22"/>
        <v/>
      </c>
      <c r="U159" s="47"/>
      <c r="V159" s="46"/>
      <c r="W159" s="49"/>
      <c r="X159" s="50"/>
      <c r="Y159" s="51"/>
      <c r="Z159" s="48"/>
      <c r="AA159" s="48"/>
      <c r="AB159" s="45" t="str">
        <f t="shared" si="23"/>
        <v/>
      </c>
      <c r="AC159" s="46"/>
      <c r="AD159" s="49"/>
      <c r="AE159" s="50"/>
      <c r="AF159" s="51"/>
      <c r="AG159" s="48"/>
      <c r="AH159" s="48"/>
      <c r="AI159" s="45" t="str">
        <f t="shared" si="24"/>
        <v/>
      </c>
      <c r="AJ159" s="46"/>
      <c r="AK159" s="136"/>
    </row>
    <row r="160" spans="1:37" ht="11.45" customHeight="1" x14ac:dyDescent="0.25">
      <c r="A160" s="110"/>
      <c r="B160" s="164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6"/>
      <c r="AD160" s="84" t="s">
        <v>17</v>
      </c>
      <c r="AE160" s="85"/>
      <c r="AF160" s="85"/>
      <c r="AG160" s="85"/>
      <c r="AH160" s="86"/>
      <c r="AI160" s="87">
        <f>INT(SUM(F140:F159,K140:M159,T140:V159,AB140:AC159,AI140:AJ159)/30)</f>
        <v>0</v>
      </c>
      <c r="AJ160" s="87"/>
      <c r="AK160" s="136"/>
    </row>
    <row r="161" spans="1:37" ht="11.45" customHeight="1" thickBot="1" x14ac:dyDescent="0.3">
      <c r="A161" s="110"/>
      <c r="B161" s="167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9"/>
      <c r="AD161" s="84" t="s">
        <v>16</v>
      </c>
      <c r="AE161" s="85"/>
      <c r="AF161" s="85"/>
      <c r="AG161" s="85"/>
      <c r="AH161" s="86"/>
      <c r="AI161" s="96">
        <f>SUM(F140:F159,K140:M159,T140:V159,AB140:AC159,AI140:AJ159)-AI160*30</f>
        <v>0</v>
      </c>
      <c r="AJ161" s="96"/>
      <c r="AK161" s="136"/>
    </row>
    <row r="162" spans="1:37" s="14" customFormat="1" ht="15" customHeight="1" thickBot="1" x14ac:dyDescent="0.3">
      <c r="A162" s="110"/>
      <c r="B162" s="89" t="s">
        <v>56</v>
      </c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52">
        <f>AI160*0.05+IF(AI161&gt;15,0.05,0)</f>
        <v>0</v>
      </c>
      <c r="AJ162" s="53"/>
      <c r="AK162" s="136"/>
    </row>
    <row r="163" spans="1:37" ht="13.15" customHeight="1" x14ac:dyDescent="0.25">
      <c r="A163" s="110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3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36"/>
    </row>
    <row r="164" spans="1:37" ht="13.15" customHeight="1" thickBot="1" x14ac:dyDescent="0.3">
      <c r="R164" s="1"/>
      <c r="S164" s="1"/>
      <c r="T164" s="1"/>
      <c r="U164" s="1"/>
    </row>
    <row r="165" spans="1:37" x14ac:dyDescent="0.25">
      <c r="A165" s="111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3"/>
    </row>
    <row r="166" spans="1:37" x14ac:dyDescent="0.25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6"/>
    </row>
    <row r="167" spans="1:37" x14ac:dyDescent="0.25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6"/>
    </row>
    <row r="168" spans="1:37" x14ac:dyDescent="0.25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6"/>
    </row>
    <row r="169" spans="1:37" x14ac:dyDescent="0.25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6"/>
    </row>
    <row r="170" spans="1:37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10"/>
    </row>
    <row r="171" spans="1:37" ht="18" x14ac:dyDescent="0.25">
      <c r="A171" s="117" t="s">
        <v>64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9"/>
    </row>
    <row r="172" spans="1:37" ht="13.5" thickBot="1" x14ac:dyDescent="0.3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10"/>
    </row>
    <row r="173" spans="1:37" ht="18.75" thickBot="1" x14ac:dyDescent="0.3">
      <c r="A173" s="12"/>
      <c r="B173" s="2"/>
      <c r="C173" s="2"/>
      <c r="D173" s="2"/>
      <c r="E173" s="170" t="s">
        <v>14</v>
      </c>
      <c r="F173" s="171"/>
      <c r="G173" s="171"/>
      <c r="H173" s="171"/>
      <c r="I173" s="171"/>
      <c r="J173" s="172">
        <f>I14</f>
        <v>0</v>
      </c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4"/>
      <c r="AH173" s="2"/>
      <c r="AI173" s="2"/>
      <c r="AJ173" s="2"/>
      <c r="AK173" s="10"/>
    </row>
    <row r="174" spans="1:37" ht="13.5" thickBot="1" x14ac:dyDescent="0.3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10"/>
    </row>
    <row r="175" spans="1:37" ht="17.45" customHeight="1" x14ac:dyDescent="0.25">
      <c r="A175" s="12"/>
      <c r="B175" s="2"/>
      <c r="C175" s="2"/>
      <c r="D175" s="2"/>
      <c r="E175" s="2"/>
      <c r="F175" s="2"/>
      <c r="G175" s="2"/>
      <c r="H175" s="2"/>
      <c r="I175" s="120" t="s">
        <v>13</v>
      </c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10"/>
    </row>
    <row r="176" spans="1:37" ht="17.45" customHeight="1" x14ac:dyDescent="0.25">
      <c r="A176" s="12"/>
      <c r="B176" s="2"/>
      <c r="C176" s="2"/>
      <c r="D176" s="2"/>
      <c r="E176" s="2"/>
      <c r="F176" s="2"/>
      <c r="G176" s="2"/>
      <c r="H176" s="2"/>
      <c r="I176" s="123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5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10"/>
    </row>
    <row r="177" spans="1:37" ht="13.15" customHeight="1" x14ac:dyDescent="0.25">
      <c r="A177" s="12"/>
      <c r="B177" s="2"/>
      <c r="C177" s="2"/>
      <c r="D177" s="2"/>
      <c r="E177" s="2"/>
      <c r="F177" s="2"/>
      <c r="G177" s="2"/>
      <c r="H177" s="2"/>
      <c r="I177" s="126" t="s">
        <v>12</v>
      </c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 t="s">
        <v>11</v>
      </c>
      <c r="W177" s="107"/>
      <c r="X177" s="107"/>
      <c r="Y177" s="107"/>
      <c r="Z177" s="108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10"/>
    </row>
    <row r="178" spans="1:37" ht="13.9" customHeight="1" x14ac:dyDescent="0.25">
      <c r="A178" s="12"/>
      <c r="B178" s="2"/>
      <c r="C178" s="2"/>
      <c r="D178" s="2"/>
      <c r="E178" s="2"/>
      <c r="F178" s="2"/>
      <c r="G178" s="2"/>
      <c r="H178" s="2"/>
      <c r="I178" s="91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3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10"/>
    </row>
    <row r="179" spans="1:37" x14ac:dyDescent="0.25">
      <c r="A179" s="12"/>
      <c r="B179" s="2"/>
      <c r="C179" s="2"/>
      <c r="D179" s="2"/>
      <c r="E179" s="2"/>
      <c r="F179" s="2"/>
      <c r="G179" s="2"/>
      <c r="H179" s="2"/>
      <c r="I179" s="88" t="s">
        <v>10</v>
      </c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103">
        <f>O21</f>
        <v>0</v>
      </c>
      <c r="W179" s="103"/>
      <c r="X179" s="103"/>
      <c r="Y179" s="103"/>
      <c r="Z179" s="104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10"/>
    </row>
    <row r="180" spans="1:37" x14ac:dyDescent="0.25">
      <c r="A180" s="12"/>
      <c r="B180" s="2"/>
      <c r="C180" s="2"/>
      <c r="D180" s="2"/>
      <c r="E180" s="2"/>
      <c r="F180" s="2"/>
      <c r="G180" s="2"/>
      <c r="H180" s="2"/>
      <c r="I180" s="88" t="s">
        <v>9</v>
      </c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103">
        <f>AI21</f>
        <v>0</v>
      </c>
      <c r="W180" s="103"/>
      <c r="X180" s="103"/>
      <c r="Y180" s="103"/>
      <c r="Z180" s="104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10"/>
    </row>
    <row r="181" spans="1:37" ht="15.75" x14ac:dyDescent="0.25">
      <c r="A181" s="12"/>
      <c r="B181" s="2"/>
      <c r="C181" s="2"/>
      <c r="D181" s="2"/>
      <c r="E181" s="2"/>
      <c r="F181" s="2"/>
      <c r="G181" s="2"/>
      <c r="H181" s="2"/>
      <c r="I181" s="94" t="s">
        <v>8</v>
      </c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105">
        <f>SUM(V179:Z180)</f>
        <v>0</v>
      </c>
      <c r="W181" s="105"/>
      <c r="X181" s="105"/>
      <c r="Y181" s="105"/>
      <c r="Z181" s="106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10"/>
    </row>
    <row r="182" spans="1:37" x14ac:dyDescent="0.25">
      <c r="A182" s="12"/>
      <c r="B182" s="2"/>
      <c r="C182" s="2"/>
      <c r="D182" s="2"/>
      <c r="E182" s="2"/>
      <c r="F182" s="2"/>
      <c r="G182" s="2"/>
      <c r="H182" s="2"/>
      <c r="I182" s="91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3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10"/>
    </row>
    <row r="183" spans="1:37" x14ac:dyDescent="0.25">
      <c r="A183" s="12"/>
      <c r="B183" s="2"/>
      <c r="C183" s="2"/>
      <c r="D183" s="2"/>
      <c r="E183" s="2"/>
      <c r="F183" s="2"/>
      <c r="G183" s="2"/>
      <c r="H183" s="2"/>
      <c r="I183" s="88" t="s">
        <v>7</v>
      </c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103">
        <f>AI50</f>
        <v>0</v>
      </c>
      <c r="W183" s="103"/>
      <c r="X183" s="103"/>
      <c r="Y183" s="103"/>
      <c r="Z183" s="104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10"/>
    </row>
    <row r="184" spans="1:37" x14ac:dyDescent="0.25">
      <c r="A184" s="12"/>
      <c r="B184" s="2"/>
      <c r="C184" s="2"/>
      <c r="D184" s="2"/>
      <c r="E184" s="2"/>
      <c r="F184" s="2"/>
      <c r="G184" s="2"/>
      <c r="H184" s="2"/>
      <c r="I184" s="88" t="s">
        <v>6</v>
      </c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103">
        <f>AI78</f>
        <v>0</v>
      </c>
      <c r="W184" s="103"/>
      <c r="X184" s="103"/>
      <c r="Y184" s="103"/>
      <c r="Z184" s="104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10"/>
    </row>
    <row r="185" spans="1:37" x14ac:dyDescent="0.25">
      <c r="A185" s="12"/>
      <c r="B185" s="2"/>
      <c r="C185" s="2"/>
      <c r="D185" s="2"/>
      <c r="E185" s="2"/>
      <c r="F185" s="2"/>
      <c r="G185" s="2"/>
      <c r="H185" s="2"/>
      <c r="I185" s="88" t="s">
        <v>5</v>
      </c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103">
        <f>AI106</f>
        <v>0</v>
      </c>
      <c r="W185" s="103"/>
      <c r="X185" s="103"/>
      <c r="Y185" s="103"/>
      <c r="Z185" s="104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10"/>
    </row>
    <row r="186" spans="1:37" x14ac:dyDescent="0.25">
      <c r="A186" s="12"/>
      <c r="B186" s="2"/>
      <c r="C186" s="2"/>
      <c r="D186" s="2"/>
      <c r="E186" s="2"/>
      <c r="F186" s="2"/>
      <c r="G186" s="2"/>
      <c r="H186" s="2"/>
      <c r="I186" s="88" t="s">
        <v>4</v>
      </c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103">
        <f>AI134</f>
        <v>0</v>
      </c>
      <c r="W186" s="103"/>
      <c r="X186" s="103"/>
      <c r="Y186" s="103"/>
      <c r="Z186" s="104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10"/>
    </row>
    <row r="187" spans="1:37" x14ac:dyDescent="0.25">
      <c r="A187" s="12"/>
      <c r="B187" s="2"/>
      <c r="C187" s="2"/>
      <c r="D187" s="2"/>
      <c r="E187" s="2"/>
      <c r="F187" s="2"/>
      <c r="G187" s="2"/>
      <c r="H187" s="2"/>
      <c r="I187" s="88" t="s">
        <v>58</v>
      </c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103">
        <f>AI162</f>
        <v>0</v>
      </c>
      <c r="W187" s="103"/>
      <c r="X187" s="103"/>
      <c r="Y187" s="103"/>
      <c r="Z187" s="104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10"/>
    </row>
    <row r="188" spans="1:37" ht="15.75" x14ac:dyDescent="0.25">
      <c r="A188" s="12"/>
      <c r="B188" s="2"/>
      <c r="C188" s="2"/>
      <c r="D188" s="2"/>
      <c r="E188" s="2"/>
      <c r="F188" s="2"/>
      <c r="G188" s="2"/>
      <c r="H188" s="2"/>
      <c r="I188" s="94" t="s">
        <v>3</v>
      </c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105">
        <f>SUM(V183:Z187)</f>
        <v>0</v>
      </c>
      <c r="W188" s="105"/>
      <c r="X188" s="105"/>
      <c r="Y188" s="105"/>
      <c r="Z188" s="106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10"/>
    </row>
    <row r="189" spans="1:37" ht="13.15" customHeight="1" x14ac:dyDescent="0.25">
      <c r="A189" s="12"/>
      <c r="B189" s="2"/>
      <c r="C189" s="2"/>
      <c r="D189" s="2"/>
      <c r="E189" s="2"/>
      <c r="F189" s="2"/>
      <c r="G189" s="2"/>
      <c r="H189" s="2"/>
      <c r="I189" s="91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3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10"/>
    </row>
    <row r="190" spans="1:37" ht="23.45" customHeight="1" x14ac:dyDescent="0.25">
      <c r="A190" s="12"/>
      <c r="B190" s="2"/>
      <c r="C190" s="2"/>
      <c r="D190" s="2"/>
      <c r="E190" s="2"/>
      <c r="F190" s="2"/>
      <c r="G190" s="2"/>
      <c r="H190" s="2"/>
      <c r="I190" s="160" t="s">
        <v>2</v>
      </c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99">
        <f>SUM(V181,V188)</f>
        <v>0</v>
      </c>
      <c r="W190" s="99"/>
      <c r="X190" s="99"/>
      <c r="Y190" s="99"/>
      <c r="Z190" s="100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10"/>
    </row>
    <row r="191" spans="1:37" ht="13.15" customHeight="1" thickBot="1" x14ac:dyDescent="0.3">
      <c r="A191" s="12"/>
      <c r="B191" s="2"/>
      <c r="C191" s="2"/>
      <c r="D191" s="2"/>
      <c r="E191" s="2"/>
      <c r="F191" s="2"/>
      <c r="G191" s="2"/>
      <c r="H191" s="2"/>
      <c r="I191" s="162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01"/>
      <c r="W191" s="101"/>
      <c r="X191" s="101"/>
      <c r="Y191" s="101"/>
      <c r="Z191" s="10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10"/>
    </row>
    <row r="192" spans="1:37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1"/>
      <c r="S192" s="11"/>
      <c r="T192" s="11"/>
      <c r="U192" s="11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10"/>
    </row>
    <row r="193" spans="1:37" ht="13.5" thickBot="1" x14ac:dyDescent="0.3">
      <c r="A193" s="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8"/>
      <c r="S193" s="8"/>
      <c r="T193" s="8"/>
      <c r="U193" s="8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7" t="s">
        <v>1</v>
      </c>
      <c r="AH193" s="6" t="s">
        <v>0</v>
      </c>
      <c r="AI193" s="5"/>
      <c r="AJ193" s="5"/>
      <c r="AK193" s="4"/>
    </row>
  </sheetData>
  <sheetProtection algorithmName="SHA-512" hashValue="Kr7RwaEOvOecqWBTrE/BFJ5os/vcEyVVWy+9wjGSbzWqbJFAGp38MkPiUQq60l4qMar2VjZjGUQWRhZQv/rhuQ==" saltValue="/wtGYGBj3XrJCsZsZ+cYhg==" spinCount="100000" sheet="1" objects="1" scenarios="1" selectLockedCells="1"/>
  <mergeCells count="1391">
    <mergeCell ref="B162:AH162"/>
    <mergeCell ref="AI162:AJ162"/>
    <mergeCell ref="I186:U186"/>
    <mergeCell ref="V186:Z186"/>
    <mergeCell ref="B159:D159"/>
    <mergeCell ref="G159:I159"/>
    <mergeCell ref="K159:M159"/>
    <mergeCell ref="N159:P159"/>
    <mergeCell ref="Q159:S159"/>
    <mergeCell ref="T159:V159"/>
    <mergeCell ref="W159:Y159"/>
    <mergeCell ref="Z159:AA159"/>
    <mergeCell ref="AB159:AC159"/>
    <mergeCell ref="AD159:AF159"/>
    <mergeCell ref="AG159:AH159"/>
    <mergeCell ref="AI159:AJ159"/>
    <mergeCell ref="B160:AC161"/>
    <mergeCell ref="AD160:AH160"/>
    <mergeCell ref="AI160:AJ160"/>
    <mergeCell ref="AD161:AH161"/>
    <mergeCell ref="AI161:AJ161"/>
    <mergeCell ref="E173:I173"/>
    <mergeCell ref="J173:AG173"/>
    <mergeCell ref="I185:U185"/>
    <mergeCell ref="B157:D157"/>
    <mergeCell ref="G157:I157"/>
    <mergeCell ref="K157:M157"/>
    <mergeCell ref="N157:P157"/>
    <mergeCell ref="Q157:S157"/>
    <mergeCell ref="T157:V157"/>
    <mergeCell ref="W157:Y157"/>
    <mergeCell ref="Z157:AA157"/>
    <mergeCell ref="AB157:AC157"/>
    <mergeCell ref="AD157:AF157"/>
    <mergeCell ref="AG157:AH157"/>
    <mergeCell ref="AI157:AJ157"/>
    <mergeCell ref="B158:D158"/>
    <mergeCell ref="G158:I158"/>
    <mergeCell ref="K158:M158"/>
    <mergeCell ref="N158:P158"/>
    <mergeCell ref="Q158:S158"/>
    <mergeCell ref="T158:V158"/>
    <mergeCell ref="W158:Y158"/>
    <mergeCell ref="Z158:AA158"/>
    <mergeCell ref="AB158:AC158"/>
    <mergeCell ref="AD158:AF158"/>
    <mergeCell ref="AG158:AH158"/>
    <mergeCell ref="AI158:AJ158"/>
    <mergeCell ref="B155:D155"/>
    <mergeCell ref="G155:I155"/>
    <mergeCell ref="K155:M155"/>
    <mergeCell ref="N155:P155"/>
    <mergeCell ref="Q155:S155"/>
    <mergeCell ref="T155:V155"/>
    <mergeCell ref="W155:Y155"/>
    <mergeCell ref="Z155:AA155"/>
    <mergeCell ref="AB155:AC155"/>
    <mergeCell ref="AD155:AF155"/>
    <mergeCell ref="AG155:AH155"/>
    <mergeCell ref="AI155:AJ155"/>
    <mergeCell ref="B156:D156"/>
    <mergeCell ref="G156:I156"/>
    <mergeCell ref="K156:M156"/>
    <mergeCell ref="N156:P156"/>
    <mergeCell ref="Q156:S156"/>
    <mergeCell ref="T156:V156"/>
    <mergeCell ref="W156:Y156"/>
    <mergeCell ref="Z156:AA156"/>
    <mergeCell ref="AB156:AC156"/>
    <mergeCell ref="AD156:AF156"/>
    <mergeCell ref="AG156:AH156"/>
    <mergeCell ref="AI156:AJ156"/>
    <mergeCell ref="B153:D153"/>
    <mergeCell ref="G153:I153"/>
    <mergeCell ref="K153:M153"/>
    <mergeCell ref="N153:P153"/>
    <mergeCell ref="Q153:S153"/>
    <mergeCell ref="T153:V153"/>
    <mergeCell ref="W153:Y153"/>
    <mergeCell ref="Z153:AA153"/>
    <mergeCell ref="AB153:AC153"/>
    <mergeCell ref="AD153:AF153"/>
    <mergeCell ref="AG153:AH153"/>
    <mergeCell ref="AI153:AJ153"/>
    <mergeCell ref="B154:D154"/>
    <mergeCell ref="G154:I154"/>
    <mergeCell ref="K154:M154"/>
    <mergeCell ref="N154:P154"/>
    <mergeCell ref="Q154:S154"/>
    <mergeCell ref="T154:V154"/>
    <mergeCell ref="W154:Y154"/>
    <mergeCell ref="Z154:AA154"/>
    <mergeCell ref="AB154:AC154"/>
    <mergeCell ref="AD154:AF154"/>
    <mergeCell ref="AG154:AH154"/>
    <mergeCell ref="AI154:AJ154"/>
    <mergeCell ref="B151:D151"/>
    <mergeCell ref="G151:I151"/>
    <mergeCell ref="K151:M151"/>
    <mergeCell ref="N151:P151"/>
    <mergeCell ref="Q151:S151"/>
    <mergeCell ref="T151:V151"/>
    <mergeCell ref="W151:Y151"/>
    <mergeCell ref="Z151:AA151"/>
    <mergeCell ref="AB151:AC151"/>
    <mergeCell ref="AD151:AF151"/>
    <mergeCell ref="AG151:AH151"/>
    <mergeCell ref="AI151:AJ151"/>
    <mergeCell ref="B152:D152"/>
    <mergeCell ref="G152:I152"/>
    <mergeCell ref="K152:M152"/>
    <mergeCell ref="N152:P152"/>
    <mergeCell ref="Q152:S152"/>
    <mergeCell ref="T152:V152"/>
    <mergeCell ref="W152:Y152"/>
    <mergeCell ref="Z152:AA152"/>
    <mergeCell ref="AB152:AC152"/>
    <mergeCell ref="AD152:AF152"/>
    <mergeCell ref="AG152:AH152"/>
    <mergeCell ref="AI152:AJ152"/>
    <mergeCell ref="B149:D149"/>
    <mergeCell ref="G149:I149"/>
    <mergeCell ref="K149:M149"/>
    <mergeCell ref="N149:P149"/>
    <mergeCell ref="Q149:S149"/>
    <mergeCell ref="T149:V149"/>
    <mergeCell ref="W149:Y149"/>
    <mergeCell ref="Z149:AA149"/>
    <mergeCell ref="AB149:AC149"/>
    <mergeCell ref="AD149:AF149"/>
    <mergeCell ref="AG149:AH149"/>
    <mergeCell ref="AI149:AJ149"/>
    <mergeCell ref="B150:D150"/>
    <mergeCell ref="G150:I150"/>
    <mergeCell ref="K150:M150"/>
    <mergeCell ref="N150:P150"/>
    <mergeCell ref="Q150:S150"/>
    <mergeCell ref="T150:V150"/>
    <mergeCell ref="W150:Y150"/>
    <mergeCell ref="Z150:AA150"/>
    <mergeCell ref="AB150:AC150"/>
    <mergeCell ref="AD150:AF150"/>
    <mergeCell ref="AG150:AH150"/>
    <mergeCell ref="AI150:AJ150"/>
    <mergeCell ref="B147:D147"/>
    <mergeCell ref="G147:I147"/>
    <mergeCell ref="K147:M147"/>
    <mergeCell ref="N147:P147"/>
    <mergeCell ref="Q147:S147"/>
    <mergeCell ref="T147:V147"/>
    <mergeCell ref="W147:Y147"/>
    <mergeCell ref="Z147:AA147"/>
    <mergeCell ref="AB147:AC147"/>
    <mergeCell ref="AD147:AF147"/>
    <mergeCell ref="AG147:AH147"/>
    <mergeCell ref="AI147:AJ147"/>
    <mergeCell ref="B148:D148"/>
    <mergeCell ref="G148:I148"/>
    <mergeCell ref="K148:M148"/>
    <mergeCell ref="N148:P148"/>
    <mergeCell ref="Q148:S148"/>
    <mergeCell ref="T148:V148"/>
    <mergeCell ref="W148:Y148"/>
    <mergeCell ref="Z148:AA148"/>
    <mergeCell ref="AB148:AC148"/>
    <mergeCell ref="AD148:AF148"/>
    <mergeCell ref="AG148:AH148"/>
    <mergeCell ref="AI148:AJ148"/>
    <mergeCell ref="W145:Y145"/>
    <mergeCell ref="Z145:AA145"/>
    <mergeCell ref="AB145:AC145"/>
    <mergeCell ref="AD145:AF145"/>
    <mergeCell ref="AG145:AH145"/>
    <mergeCell ref="AI145:AJ145"/>
    <mergeCell ref="B146:D146"/>
    <mergeCell ref="G146:I146"/>
    <mergeCell ref="K146:M146"/>
    <mergeCell ref="N146:P146"/>
    <mergeCell ref="Q146:S146"/>
    <mergeCell ref="T146:V146"/>
    <mergeCell ref="W146:Y146"/>
    <mergeCell ref="Z146:AA146"/>
    <mergeCell ref="AB146:AC146"/>
    <mergeCell ref="AD146:AF146"/>
    <mergeCell ref="AG146:AH146"/>
    <mergeCell ref="AI146:AJ146"/>
    <mergeCell ref="T55:V55"/>
    <mergeCell ref="Z55:AA55"/>
    <mergeCell ref="AB55:AC55"/>
    <mergeCell ref="AG55:AH55"/>
    <mergeCell ref="AI55:AJ55"/>
    <mergeCell ref="B54:AJ54"/>
    <mergeCell ref="B55:D55"/>
    <mergeCell ref="G55:I55"/>
    <mergeCell ref="N55:P55"/>
    <mergeCell ref="W55:Y55"/>
    <mergeCell ref="AD55:AF55"/>
    <mergeCell ref="B141:D141"/>
    <mergeCell ref="G141:I141"/>
    <mergeCell ref="K141:M141"/>
    <mergeCell ref="N141:P141"/>
    <mergeCell ref="Q141:S141"/>
    <mergeCell ref="T141:V141"/>
    <mergeCell ref="W141:Y141"/>
    <mergeCell ref="Z141:AA141"/>
    <mergeCell ref="AB141:AC141"/>
    <mergeCell ref="AD141:AF141"/>
    <mergeCell ref="AG141:AH141"/>
    <mergeCell ref="AI141:AJ141"/>
    <mergeCell ref="AI103:AJ103"/>
    <mergeCell ref="AD104:AH104"/>
    <mergeCell ref="AI104:AJ104"/>
    <mergeCell ref="AD105:AH105"/>
    <mergeCell ref="AI105:AJ105"/>
    <mergeCell ref="AI106:AJ106"/>
    <mergeCell ref="B76:AC77"/>
    <mergeCell ref="AD76:AH76"/>
    <mergeCell ref="AD77:AH77"/>
    <mergeCell ref="O19:P20"/>
    <mergeCell ref="W101:Y101"/>
    <mergeCell ref="Z101:AA101"/>
    <mergeCell ref="AB101:AC101"/>
    <mergeCell ref="I188:U188"/>
    <mergeCell ref="I189:Z189"/>
    <mergeCell ref="I190:U191"/>
    <mergeCell ref="B104:AC105"/>
    <mergeCell ref="B106:AH106"/>
    <mergeCell ref="B101:D101"/>
    <mergeCell ref="G101:I101"/>
    <mergeCell ref="K101:M101"/>
    <mergeCell ref="N101:P101"/>
    <mergeCell ref="Q101:S101"/>
    <mergeCell ref="T101:V101"/>
    <mergeCell ref="Z103:AA103"/>
    <mergeCell ref="AB103:AC103"/>
    <mergeCell ref="AD103:AF103"/>
    <mergeCell ref="AG103:AH103"/>
    <mergeCell ref="B132:AC133"/>
    <mergeCell ref="Q99:S99"/>
    <mergeCell ref="T99:V99"/>
    <mergeCell ref="W102:Y102"/>
    <mergeCell ref="Z102:AA102"/>
    <mergeCell ref="AB102:AC102"/>
    <mergeCell ref="AD102:AF102"/>
    <mergeCell ref="AG102:AH102"/>
    <mergeCell ref="G56:I56"/>
    <mergeCell ref="K56:M56"/>
    <mergeCell ref="N56:P56"/>
    <mergeCell ref="Q56:S56"/>
    <mergeCell ref="T56:V56"/>
    <mergeCell ref="B78:AH78"/>
    <mergeCell ref="B103:D103"/>
    <mergeCell ref="G103:I103"/>
    <mergeCell ref="K103:M103"/>
    <mergeCell ref="B100:D100"/>
    <mergeCell ref="G100:I100"/>
    <mergeCell ref="K100:M100"/>
    <mergeCell ref="N100:P100"/>
    <mergeCell ref="Q100:S100"/>
    <mergeCell ref="N103:P103"/>
    <mergeCell ref="Q103:S103"/>
    <mergeCell ref="T103:V103"/>
    <mergeCell ref="W103:Y103"/>
    <mergeCell ref="W99:Y99"/>
    <mergeCell ref="Z99:AA99"/>
    <mergeCell ref="AB99:AC99"/>
    <mergeCell ref="AD99:AF99"/>
    <mergeCell ref="AG99:AH99"/>
    <mergeCell ref="B97:D97"/>
    <mergeCell ref="G97:I97"/>
    <mergeCell ref="K97:M97"/>
    <mergeCell ref="N97:P97"/>
    <mergeCell ref="Q97:S97"/>
    <mergeCell ref="T97:V97"/>
    <mergeCell ref="Z97:AA97"/>
    <mergeCell ref="AB97:AC97"/>
    <mergeCell ref="AG96:AH96"/>
    <mergeCell ref="N87:P87"/>
    <mergeCell ref="Q87:S87"/>
    <mergeCell ref="T87:V87"/>
    <mergeCell ref="W87:Y87"/>
    <mergeCell ref="G91:I91"/>
    <mergeCell ref="B99:D99"/>
    <mergeCell ref="G99:I99"/>
    <mergeCell ref="K99:M99"/>
    <mergeCell ref="N99:P99"/>
    <mergeCell ref="B102:D102"/>
    <mergeCell ref="G102:I102"/>
    <mergeCell ref="K102:M102"/>
    <mergeCell ref="N102:P102"/>
    <mergeCell ref="B98:D98"/>
    <mergeCell ref="G98:I98"/>
    <mergeCell ref="K98:M98"/>
    <mergeCell ref="N98:P98"/>
    <mergeCell ref="Q98:S98"/>
    <mergeCell ref="T98:V98"/>
    <mergeCell ref="W98:Y98"/>
    <mergeCell ref="AI100:AJ100"/>
    <mergeCell ref="T100:V100"/>
    <mergeCell ref="W100:Y100"/>
    <mergeCell ref="Z100:AA100"/>
    <mergeCell ref="AB100:AC100"/>
    <mergeCell ref="AD100:AF100"/>
    <mergeCell ref="AG100:AH100"/>
    <mergeCell ref="AI96:AJ96"/>
    <mergeCell ref="AB95:AC95"/>
    <mergeCell ref="AD95:AF95"/>
    <mergeCell ref="AG95:AH95"/>
    <mergeCell ref="AI95:AJ95"/>
    <mergeCell ref="AI102:AJ102"/>
    <mergeCell ref="Q91:S91"/>
    <mergeCell ref="T91:V91"/>
    <mergeCell ref="Z92:AA92"/>
    <mergeCell ref="AB92:AC92"/>
    <mergeCell ref="AD92:AF92"/>
    <mergeCell ref="AB94:AC94"/>
    <mergeCell ref="AD94:AF94"/>
    <mergeCell ref="Q102:S102"/>
    <mergeCell ref="T102:V102"/>
    <mergeCell ref="Z98:AA98"/>
    <mergeCell ref="AB98:AC98"/>
    <mergeCell ref="AD98:AF98"/>
    <mergeCell ref="AG98:AH98"/>
    <mergeCell ref="AI98:AJ98"/>
    <mergeCell ref="AD101:AF101"/>
    <mergeCell ref="AG101:AH101"/>
    <mergeCell ref="AI101:AJ101"/>
    <mergeCell ref="AD97:AF97"/>
    <mergeCell ref="AG97:AH97"/>
    <mergeCell ref="AI97:AJ97"/>
    <mergeCell ref="W97:Y97"/>
    <mergeCell ref="AB96:AC96"/>
    <mergeCell ref="AD96:AF96"/>
    <mergeCell ref="W95:Y95"/>
    <mergeCell ref="Z95:AA95"/>
    <mergeCell ref="AI99:AJ99"/>
    <mergeCell ref="K91:M91"/>
    <mergeCell ref="T90:V90"/>
    <mergeCell ref="W90:Y90"/>
    <mergeCell ref="Z90:AA90"/>
    <mergeCell ref="AB90:AC90"/>
    <mergeCell ref="AD90:AF90"/>
    <mergeCell ref="Z94:AA94"/>
    <mergeCell ref="G88:I88"/>
    <mergeCell ref="K88:M88"/>
    <mergeCell ref="N88:P88"/>
    <mergeCell ref="Q88:S88"/>
    <mergeCell ref="T88:V88"/>
    <mergeCell ref="K92:M92"/>
    <mergeCell ref="N92:P92"/>
    <mergeCell ref="Q92:S92"/>
    <mergeCell ref="T92:V92"/>
    <mergeCell ref="AD89:AF89"/>
    <mergeCell ref="AB91:AC91"/>
    <mergeCell ref="W91:Y91"/>
    <mergeCell ref="N91:P91"/>
    <mergeCell ref="B27:D27"/>
    <mergeCell ref="AG94:AH94"/>
    <mergeCell ref="AI94:AJ94"/>
    <mergeCell ref="T85:V85"/>
    <mergeCell ref="W85:Y85"/>
    <mergeCell ref="Z85:AA85"/>
    <mergeCell ref="W88:Y88"/>
    <mergeCell ref="Z88:AA88"/>
    <mergeCell ref="AB88:AC88"/>
    <mergeCell ref="AB86:AC86"/>
    <mergeCell ref="AD86:AF86"/>
    <mergeCell ref="AG86:AH86"/>
    <mergeCell ref="B89:D89"/>
    <mergeCell ref="G89:I89"/>
    <mergeCell ref="K89:M89"/>
    <mergeCell ref="N89:P89"/>
    <mergeCell ref="Q89:S89"/>
    <mergeCell ref="AD91:AF91"/>
    <mergeCell ref="AG91:AH91"/>
    <mergeCell ref="AI91:AJ91"/>
    <mergeCell ref="B91:D91"/>
    <mergeCell ref="G27:I27"/>
    <mergeCell ref="K27:M27"/>
    <mergeCell ref="N27:P27"/>
    <mergeCell ref="Q27:S27"/>
    <mergeCell ref="T27:V27"/>
    <mergeCell ref="B30:D30"/>
    <mergeCell ref="G30:I30"/>
    <mergeCell ref="K30:M30"/>
    <mergeCell ref="AG90:AH90"/>
    <mergeCell ref="AI90:AJ90"/>
    <mergeCell ref="AD87:AF87"/>
    <mergeCell ref="B14:H14"/>
    <mergeCell ref="I14:AJ14"/>
    <mergeCell ref="B13:AJ13"/>
    <mergeCell ref="B15:AJ15"/>
    <mergeCell ref="B16:AJ16"/>
    <mergeCell ref="B17:P17"/>
    <mergeCell ref="B18:I18"/>
    <mergeCell ref="J18:N18"/>
    <mergeCell ref="D10:AJ10"/>
    <mergeCell ref="B8:AJ8"/>
    <mergeCell ref="D11:E11"/>
    <mergeCell ref="D12:E12"/>
    <mergeCell ref="F11:AJ11"/>
    <mergeCell ref="F12:AJ12"/>
    <mergeCell ref="B28:D28"/>
    <mergeCell ref="G28:I28"/>
    <mergeCell ref="K28:M28"/>
    <mergeCell ref="N28:P28"/>
    <mergeCell ref="Q28:S28"/>
    <mergeCell ref="B9:C9"/>
    <mergeCell ref="B10:C10"/>
    <mergeCell ref="B11:C11"/>
    <mergeCell ref="B12:C12"/>
    <mergeCell ref="D9:AJ9"/>
    <mergeCell ref="AB27:AC27"/>
    <mergeCell ref="AD27:AF27"/>
    <mergeCell ref="AG27:AH27"/>
    <mergeCell ref="AI27:AJ27"/>
    <mergeCell ref="B19:I20"/>
    <mergeCell ref="O18:P18"/>
    <mergeCell ref="B22:AJ22"/>
    <mergeCell ref="B23:AJ23"/>
    <mergeCell ref="A1:AK5"/>
    <mergeCell ref="A6:A163"/>
    <mergeCell ref="B6:AJ6"/>
    <mergeCell ref="AK6:AK163"/>
    <mergeCell ref="B7:AJ7"/>
    <mergeCell ref="B24:AJ24"/>
    <mergeCell ref="B25:AJ25"/>
    <mergeCell ref="B26:AJ26"/>
    <mergeCell ref="B21:N21"/>
    <mergeCell ref="O21:P21"/>
    <mergeCell ref="T28:V28"/>
    <mergeCell ref="W28:Y28"/>
    <mergeCell ref="Z28:AA28"/>
    <mergeCell ref="AB28:AC28"/>
    <mergeCell ref="AD28:AF28"/>
    <mergeCell ref="AG28:AH28"/>
    <mergeCell ref="B29:D29"/>
    <mergeCell ref="G29:I29"/>
    <mergeCell ref="K29:M29"/>
    <mergeCell ref="N29:P29"/>
    <mergeCell ref="Q29:S29"/>
    <mergeCell ref="T29:V29"/>
    <mergeCell ref="W27:Y27"/>
    <mergeCell ref="AD29:AF29"/>
    <mergeCell ref="AG29:AH29"/>
    <mergeCell ref="AI29:AJ29"/>
    <mergeCell ref="W30:Y30"/>
    <mergeCell ref="AI28:AJ28"/>
    <mergeCell ref="W29:Y29"/>
    <mergeCell ref="Z29:AA29"/>
    <mergeCell ref="AB29:AC29"/>
    <mergeCell ref="Z27:AA27"/>
    <mergeCell ref="N30:P30"/>
    <mergeCell ref="Q30:S30"/>
    <mergeCell ref="T30:V30"/>
    <mergeCell ref="Z30:AA30"/>
    <mergeCell ref="AB30:AC30"/>
    <mergeCell ref="AD30:AF30"/>
    <mergeCell ref="AG30:AH30"/>
    <mergeCell ref="AI30:AJ30"/>
    <mergeCell ref="B31:D31"/>
    <mergeCell ref="G31:I31"/>
    <mergeCell ref="K31:M31"/>
    <mergeCell ref="N31:P31"/>
    <mergeCell ref="Q31:S31"/>
    <mergeCell ref="T31:V31"/>
    <mergeCell ref="W31:Y31"/>
    <mergeCell ref="Z31:AA31"/>
    <mergeCell ref="AB31:AC31"/>
    <mergeCell ref="AD31:AF31"/>
    <mergeCell ref="AG31:AH31"/>
    <mergeCell ref="AI31:AJ31"/>
    <mergeCell ref="B32:D32"/>
    <mergeCell ref="G32:I32"/>
    <mergeCell ref="K32:M32"/>
    <mergeCell ref="N32:P32"/>
    <mergeCell ref="Q32:S32"/>
    <mergeCell ref="T32:V32"/>
    <mergeCell ref="W32:Y32"/>
    <mergeCell ref="Z32:AA32"/>
    <mergeCell ref="AB32:AC32"/>
    <mergeCell ref="AD32:AF32"/>
    <mergeCell ref="AG32:AH32"/>
    <mergeCell ref="AI32:AJ32"/>
    <mergeCell ref="B33:D33"/>
    <mergeCell ref="G33:I33"/>
    <mergeCell ref="K33:M33"/>
    <mergeCell ref="N33:P33"/>
    <mergeCell ref="Q33:S33"/>
    <mergeCell ref="T33:V33"/>
    <mergeCell ref="W33:Y33"/>
    <mergeCell ref="Z33:AA33"/>
    <mergeCell ref="AB33:AC33"/>
    <mergeCell ref="AD33:AF33"/>
    <mergeCell ref="AG33:AH33"/>
    <mergeCell ref="AI33:AJ33"/>
    <mergeCell ref="B34:D34"/>
    <mergeCell ref="G34:I34"/>
    <mergeCell ref="K34:M34"/>
    <mergeCell ref="N34:P34"/>
    <mergeCell ref="Q34:S34"/>
    <mergeCell ref="T34:V34"/>
    <mergeCell ref="W34:Y34"/>
    <mergeCell ref="Z34:AA34"/>
    <mergeCell ref="AB34:AC34"/>
    <mergeCell ref="AD34:AF34"/>
    <mergeCell ref="AG34:AH34"/>
    <mergeCell ref="AI34:AJ34"/>
    <mergeCell ref="B35:D35"/>
    <mergeCell ref="G35:I35"/>
    <mergeCell ref="K35:M35"/>
    <mergeCell ref="N35:P35"/>
    <mergeCell ref="Q35:S35"/>
    <mergeCell ref="T35:V35"/>
    <mergeCell ref="W35:Y35"/>
    <mergeCell ref="Z35:AA35"/>
    <mergeCell ref="AB35:AC35"/>
    <mergeCell ref="AG35:AH35"/>
    <mergeCell ref="AI35:AJ35"/>
    <mergeCell ref="B36:D36"/>
    <mergeCell ref="G36:I36"/>
    <mergeCell ref="K36:M36"/>
    <mergeCell ref="N36:P36"/>
    <mergeCell ref="Q36:S36"/>
    <mergeCell ref="T36:V36"/>
    <mergeCell ref="W36:Y36"/>
    <mergeCell ref="B37:D37"/>
    <mergeCell ref="G37:I37"/>
    <mergeCell ref="K37:M37"/>
    <mergeCell ref="N37:P37"/>
    <mergeCell ref="Q37:S37"/>
    <mergeCell ref="AD35:AF35"/>
    <mergeCell ref="AG37:AH37"/>
    <mergeCell ref="Z36:AA36"/>
    <mergeCell ref="AB36:AC36"/>
    <mergeCell ref="AD36:AF36"/>
    <mergeCell ref="AG36:AH36"/>
    <mergeCell ref="AI36:AJ36"/>
    <mergeCell ref="T38:V38"/>
    <mergeCell ref="W38:Y38"/>
    <mergeCell ref="B48:AC49"/>
    <mergeCell ref="B50:AH50"/>
    <mergeCell ref="AI37:AJ37"/>
    <mergeCell ref="T37:V37"/>
    <mergeCell ref="W37:Y37"/>
    <mergeCell ref="Z37:AA37"/>
    <mergeCell ref="AB37:AC37"/>
    <mergeCell ref="AD37:AF37"/>
    <mergeCell ref="AI38:AJ38"/>
    <mergeCell ref="B39:D39"/>
    <mergeCell ref="G39:I39"/>
    <mergeCell ref="K39:M39"/>
    <mergeCell ref="N39:P39"/>
    <mergeCell ref="Q39:S39"/>
    <mergeCell ref="T39:V39"/>
    <mergeCell ref="W39:Y39"/>
    <mergeCell ref="Z39:AA39"/>
    <mergeCell ref="AB39:AC39"/>
    <mergeCell ref="AD39:AF39"/>
    <mergeCell ref="AG39:AH39"/>
    <mergeCell ref="AI39:AJ39"/>
    <mergeCell ref="B40:D40"/>
    <mergeCell ref="G40:I40"/>
    <mergeCell ref="K40:M40"/>
    <mergeCell ref="N40:P40"/>
    <mergeCell ref="Q40:S40"/>
    <mergeCell ref="T40:V40"/>
    <mergeCell ref="W40:Y40"/>
    <mergeCell ref="B38:D38"/>
    <mergeCell ref="K41:M41"/>
    <mergeCell ref="N41:P41"/>
    <mergeCell ref="Q41:S41"/>
    <mergeCell ref="AD41:AF41"/>
    <mergeCell ref="AG41:AH41"/>
    <mergeCell ref="Z40:AA40"/>
    <mergeCell ref="AB40:AC40"/>
    <mergeCell ref="AD40:AF40"/>
    <mergeCell ref="AG40:AH40"/>
    <mergeCell ref="T42:V42"/>
    <mergeCell ref="W42:Y42"/>
    <mergeCell ref="Z42:AA42"/>
    <mergeCell ref="AB42:AC42"/>
    <mergeCell ref="T41:V41"/>
    <mergeCell ref="W41:Y41"/>
    <mergeCell ref="Z41:AA41"/>
    <mergeCell ref="AB41:AC41"/>
    <mergeCell ref="AG38:AH38"/>
    <mergeCell ref="AI41:AJ41"/>
    <mergeCell ref="B42:D42"/>
    <mergeCell ref="G42:I42"/>
    <mergeCell ref="K42:M42"/>
    <mergeCell ref="N42:P42"/>
    <mergeCell ref="Q42:S42"/>
    <mergeCell ref="AD42:AF42"/>
    <mergeCell ref="AG42:AH42"/>
    <mergeCell ref="AI42:AJ42"/>
    <mergeCell ref="B43:D43"/>
    <mergeCell ref="G43:I43"/>
    <mergeCell ref="K43:M43"/>
    <mergeCell ref="N43:P43"/>
    <mergeCell ref="Q43:S43"/>
    <mergeCell ref="T43:V43"/>
    <mergeCell ref="W43:Y43"/>
    <mergeCell ref="Z43:AA43"/>
    <mergeCell ref="AB43:AC43"/>
    <mergeCell ref="AD43:AF43"/>
    <mergeCell ref="AG43:AH43"/>
    <mergeCell ref="AI43:AJ43"/>
    <mergeCell ref="G38:I38"/>
    <mergeCell ref="K38:M38"/>
    <mergeCell ref="N38:P38"/>
    <mergeCell ref="Q38:S38"/>
    <mergeCell ref="Z38:AA38"/>
    <mergeCell ref="AB38:AC38"/>
    <mergeCell ref="AD38:AF38"/>
    <mergeCell ref="AI40:AJ40"/>
    <mergeCell ref="B41:D41"/>
    <mergeCell ref="G41:I41"/>
    <mergeCell ref="B44:D44"/>
    <mergeCell ref="G44:I44"/>
    <mergeCell ref="K44:M44"/>
    <mergeCell ref="N44:P44"/>
    <mergeCell ref="Q44:S44"/>
    <mergeCell ref="T44:V44"/>
    <mergeCell ref="W44:Y44"/>
    <mergeCell ref="Z44:AA44"/>
    <mergeCell ref="AB44:AC44"/>
    <mergeCell ref="AD44:AF44"/>
    <mergeCell ref="AG44:AH44"/>
    <mergeCell ref="AI44:AJ44"/>
    <mergeCell ref="B45:D45"/>
    <mergeCell ref="G45:I45"/>
    <mergeCell ref="K45:M45"/>
    <mergeCell ref="N45:P45"/>
    <mergeCell ref="Q45:S45"/>
    <mergeCell ref="T45:V45"/>
    <mergeCell ref="W45:Y45"/>
    <mergeCell ref="Z45:AA45"/>
    <mergeCell ref="AB45:AC45"/>
    <mergeCell ref="AD45:AF45"/>
    <mergeCell ref="AG45:AH45"/>
    <mergeCell ref="AI45:AJ45"/>
    <mergeCell ref="G86:I86"/>
    <mergeCell ref="K86:M86"/>
    <mergeCell ref="N86:P86"/>
    <mergeCell ref="Q86:S86"/>
    <mergeCell ref="B46:D46"/>
    <mergeCell ref="G46:I46"/>
    <mergeCell ref="K46:M46"/>
    <mergeCell ref="N46:P46"/>
    <mergeCell ref="Q46:S46"/>
    <mergeCell ref="T46:V46"/>
    <mergeCell ref="W46:Y46"/>
    <mergeCell ref="Z46:AA46"/>
    <mergeCell ref="AB46:AC46"/>
    <mergeCell ref="AD46:AF46"/>
    <mergeCell ref="AG46:AH46"/>
    <mergeCell ref="AI46:AJ46"/>
    <mergeCell ref="B47:D47"/>
    <mergeCell ref="G47:I47"/>
    <mergeCell ref="K47:M47"/>
    <mergeCell ref="N47:P47"/>
    <mergeCell ref="Q47:S47"/>
    <mergeCell ref="AI47:AJ47"/>
    <mergeCell ref="T47:V47"/>
    <mergeCell ref="W47:Y47"/>
    <mergeCell ref="Z47:AA47"/>
    <mergeCell ref="AB47:AC47"/>
    <mergeCell ref="AD47:AF47"/>
    <mergeCell ref="AG47:AH47"/>
    <mergeCell ref="B51:AJ51"/>
    <mergeCell ref="B52:AJ52"/>
    <mergeCell ref="K55:M55"/>
    <mergeCell ref="Q55:S55"/>
    <mergeCell ref="AI50:AJ50"/>
    <mergeCell ref="B79:AJ79"/>
    <mergeCell ref="B53:AJ53"/>
    <mergeCell ref="AD49:AH49"/>
    <mergeCell ref="AI49:AJ49"/>
    <mergeCell ref="W86:Y86"/>
    <mergeCell ref="Z86:AA86"/>
    <mergeCell ref="B57:D57"/>
    <mergeCell ref="G57:I57"/>
    <mergeCell ref="G72:I72"/>
    <mergeCell ref="K70:M70"/>
    <mergeCell ref="AG72:AH72"/>
    <mergeCell ref="B84:D84"/>
    <mergeCell ref="G84:I84"/>
    <mergeCell ref="N84:P84"/>
    <mergeCell ref="W84:Y84"/>
    <mergeCell ref="W89:Y89"/>
    <mergeCell ref="Z89:AA89"/>
    <mergeCell ref="AB89:AC89"/>
    <mergeCell ref="AG87:AH87"/>
    <mergeCell ref="AI87:AJ87"/>
    <mergeCell ref="AI88:AJ88"/>
    <mergeCell ref="B88:D88"/>
    <mergeCell ref="Z87:AA87"/>
    <mergeCell ref="AB87:AC87"/>
    <mergeCell ref="AD66:AF66"/>
    <mergeCell ref="AG66:AH66"/>
    <mergeCell ref="N69:P69"/>
    <mergeCell ref="B68:D68"/>
    <mergeCell ref="G68:I68"/>
    <mergeCell ref="N68:P68"/>
    <mergeCell ref="Q68:S68"/>
    <mergeCell ref="AD48:AH48"/>
    <mergeCell ref="AI48:AJ48"/>
    <mergeCell ref="K57:M57"/>
    <mergeCell ref="N57:P57"/>
    <mergeCell ref="Q57:S57"/>
    <mergeCell ref="W56:Y56"/>
    <mergeCell ref="Z56:AA56"/>
    <mergeCell ref="AB56:AC56"/>
    <mergeCell ref="AD56:AF56"/>
    <mergeCell ref="AG56:AH56"/>
    <mergeCell ref="AI56:AJ56"/>
    <mergeCell ref="B56:D56"/>
    <mergeCell ref="AD88:AF88"/>
    <mergeCell ref="B87:D87"/>
    <mergeCell ref="G87:I87"/>
    <mergeCell ref="K87:M87"/>
    <mergeCell ref="AI74:AJ74"/>
    <mergeCell ref="AB73:AC73"/>
    <mergeCell ref="AI66:AJ66"/>
    <mergeCell ref="B66:D66"/>
    <mergeCell ref="G66:I66"/>
    <mergeCell ref="K66:M66"/>
    <mergeCell ref="N66:P66"/>
    <mergeCell ref="Q66:S66"/>
    <mergeCell ref="T66:V66"/>
    <mergeCell ref="AD68:AF68"/>
    <mergeCell ref="AG68:AH68"/>
    <mergeCell ref="B69:D69"/>
    <mergeCell ref="G69:I69"/>
    <mergeCell ref="W66:Y66"/>
    <mergeCell ref="Z66:AA66"/>
    <mergeCell ref="AB66:AC66"/>
    <mergeCell ref="N67:P67"/>
    <mergeCell ref="Q67:S67"/>
    <mergeCell ref="T67:V67"/>
    <mergeCell ref="W67:Y67"/>
    <mergeCell ref="Z67:AA67"/>
    <mergeCell ref="AB67:AC67"/>
    <mergeCell ref="AD67:AF67"/>
    <mergeCell ref="AG67:AH67"/>
    <mergeCell ref="AI67:AJ67"/>
    <mergeCell ref="Z72:AA72"/>
    <mergeCell ref="AB72:AC72"/>
    <mergeCell ref="AD72:AF72"/>
    <mergeCell ref="AB68:AC68"/>
    <mergeCell ref="AI68:AJ68"/>
    <mergeCell ref="K69:M69"/>
    <mergeCell ref="T69:V69"/>
    <mergeCell ref="AB69:AC69"/>
    <mergeCell ref="K68:M68"/>
    <mergeCell ref="T68:V68"/>
    <mergeCell ref="T70:V70"/>
    <mergeCell ref="AI72:AJ72"/>
    <mergeCell ref="B83:D83"/>
    <mergeCell ref="G83:I83"/>
    <mergeCell ref="T89:V89"/>
    <mergeCell ref="Q69:S69"/>
    <mergeCell ref="W69:Y69"/>
    <mergeCell ref="Z69:AA69"/>
    <mergeCell ref="AD69:AF69"/>
    <mergeCell ref="AG69:AH69"/>
    <mergeCell ref="AI69:AJ69"/>
    <mergeCell ref="W71:Y71"/>
    <mergeCell ref="AD71:AF71"/>
    <mergeCell ref="K72:M72"/>
    <mergeCell ref="AD70:AF70"/>
    <mergeCell ref="AG70:AH70"/>
    <mergeCell ref="K71:M71"/>
    <mergeCell ref="Q71:S71"/>
    <mergeCell ref="T71:V71"/>
    <mergeCell ref="Z71:AA71"/>
    <mergeCell ref="AB71:AC71"/>
    <mergeCell ref="AG88:AH88"/>
    <mergeCell ref="AG74:AH74"/>
    <mergeCell ref="N74:P74"/>
    <mergeCell ref="Q74:S74"/>
    <mergeCell ref="Z74:AA74"/>
    <mergeCell ref="AB74:AC74"/>
    <mergeCell ref="AD74:AF74"/>
    <mergeCell ref="B70:D70"/>
    <mergeCell ref="G70:I70"/>
    <mergeCell ref="AG71:AH71"/>
    <mergeCell ref="Z73:AA73"/>
    <mergeCell ref="AI70:AJ70"/>
    <mergeCell ref="B72:D72"/>
    <mergeCell ref="AI111:AJ111"/>
    <mergeCell ref="B111:D111"/>
    <mergeCell ref="G111:I111"/>
    <mergeCell ref="K111:M111"/>
    <mergeCell ref="N111:P111"/>
    <mergeCell ref="Q111:S111"/>
    <mergeCell ref="T111:V111"/>
    <mergeCell ref="B93:D93"/>
    <mergeCell ref="G93:I93"/>
    <mergeCell ref="K93:M93"/>
    <mergeCell ref="N93:P93"/>
    <mergeCell ref="Q93:S93"/>
    <mergeCell ref="T95:V95"/>
    <mergeCell ref="AG111:AH111"/>
    <mergeCell ref="K84:M84"/>
    <mergeCell ref="Q84:S84"/>
    <mergeCell ref="T84:V84"/>
    <mergeCell ref="AG92:AH92"/>
    <mergeCell ref="Z91:AA91"/>
    <mergeCell ref="T86:V86"/>
    <mergeCell ref="AD84:AF84"/>
    <mergeCell ref="B85:D85"/>
    <mergeCell ref="G85:I85"/>
    <mergeCell ref="K85:M85"/>
    <mergeCell ref="N85:P85"/>
    <mergeCell ref="Q85:S85"/>
    <mergeCell ref="AI86:AJ86"/>
    <mergeCell ref="AB85:AC85"/>
    <mergeCell ref="AD85:AF85"/>
    <mergeCell ref="AG85:AH85"/>
    <mergeCell ref="AI85:AJ85"/>
    <mergeCell ref="B86:D86"/>
    <mergeCell ref="G73:I73"/>
    <mergeCell ref="K73:M73"/>
    <mergeCell ref="N73:P73"/>
    <mergeCell ref="Q73:S73"/>
    <mergeCell ref="T73:V73"/>
    <mergeCell ref="W73:Y73"/>
    <mergeCell ref="AI92:AJ92"/>
    <mergeCell ref="B92:D92"/>
    <mergeCell ref="G92:I92"/>
    <mergeCell ref="B96:D96"/>
    <mergeCell ref="G96:I96"/>
    <mergeCell ref="K96:M96"/>
    <mergeCell ref="N96:P96"/>
    <mergeCell ref="Q96:S96"/>
    <mergeCell ref="T96:V96"/>
    <mergeCell ref="B95:D95"/>
    <mergeCell ref="G95:I95"/>
    <mergeCell ref="K95:M95"/>
    <mergeCell ref="N95:P95"/>
    <mergeCell ref="Q95:S95"/>
    <mergeCell ref="AG89:AH89"/>
    <mergeCell ref="AI89:AJ89"/>
    <mergeCell ref="B90:D90"/>
    <mergeCell ref="G90:I90"/>
    <mergeCell ref="K90:M90"/>
    <mergeCell ref="N90:P90"/>
    <mergeCell ref="Q90:S90"/>
    <mergeCell ref="Z93:AA93"/>
    <mergeCell ref="AB93:AC93"/>
    <mergeCell ref="AD93:AF93"/>
    <mergeCell ref="AG93:AH93"/>
    <mergeCell ref="AI93:AJ93"/>
    <mergeCell ref="AD58:AF58"/>
    <mergeCell ref="AG58:AH58"/>
    <mergeCell ref="AI58:AJ58"/>
    <mergeCell ref="K59:M59"/>
    <mergeCell ref="N59:P59"/>
    <mergeCell ref="Q59:S59"/>
    <mergeCell ref="T59:V59"/>
    <mergeCell ref="AI71:AJ71"/>
    <mergeCell ref="Z84:AA84"/>
    <mergeCell ref="AB84:AC84"/>
    <mergeCell ref="AG84:AH84"/>
    <mergeCell ref="AI84:AJ84"/>
    <mergeCell ref="AD83:AF83"/>
    <mergeCell ref="AG83:AH83"/>
    <mergeCell ref="AI83:AJ83"/>
    <mergeCell ref="AI77:AJ77"/>
    <mergeCell ref="AI76:AJ76"/>
    <mergeCell ref="W74:Y74"/>
    <mergeCell ref="Q58:S58"/>
    <mergeCell ref="T58:V58"/>
    <mergeCell ref="W58:Y58"/>
    <mergeCell ref="Z58:AA58"/>
    <mergeCell ref="Z59:AA59"/>
    <mergeCell ref="AB59:AC59"/>
    <mergeCell ref="AD59:AF59"/>
    <mergeCell ref="AG59:AH59"/>
    <mergeCell ref="AI59:AJ59"/>
    <mergeCell ref="AD75:AF75"/>
    <mergeCell ref="AB70:AC70"/>
    <mergeCell ref="N70:P70"/>
    <mergeCell ref="Q70:S70"/>
    <mergeCell ref="K83:M83"/>
    <mergeCell ref="AG57:AH57"/>
    <mergeCell ref="N83:P83"/>
    <mergeCell ref="Q83:S83"/>
    <mergeCell ref="T83:V83"/>
    <mergeCell ref="W83:Y83"/>
    <mergeCell ref="Z83:AA83"/>
    <mergeCell ref="AB83:AC83"/>
    <mergeCell ref="B82:AJ82"/>
    <mergeCell ref="AG75:AH75"/>
    <mergeCell ref="AI75:AJ75"/>
    <mergeCell ref="AB58:AC58"/>
    <mergeCell ref="T57:V57"/>
    <mergeCell ref="W57:Y57"/>
    <mergeCell ref="Z57:AA57"/>
    <mergeCell ref="AB57:AC57"/>
    <mergeCell ref="AD57:AF57"/>
    <mergeCell ref="W59:Y59"/>
    <mergeCell ref="AI57:AJ57"/>
    <mergeCell ref="B58:D58"/>
    <mergeCell ref="G58:I58"/>
    <mergeCell ref="K58:M58"/>
    <mergeCell ref="N58:P58"/>
    <mergeCell ref="AI78:AJ78"/>
    <mergeCell ref="W75:Y75"/>
    <mergeCell ref="Z75:AA75"/>
    <mergeCell ref="AB75:AC75"/>
    <mergeCell ref="AD73:AF73"/>
    <mergeCell ref="AG73:AH73"/>
    <mergeCell ref="AI73:AJ73"/>
    <mergeCell ref="B74:D74"/>
    <mergeCell ref="G74:I74"/>
    <mergeCell ref="K74:M74"/>
    <mergeCell ref="B60:D60"/>
    <mergeCell ref="G60:I60"/>
    <mergeCell ref="K60:M60"/>
    <mergeCell ref="N60:P60"/>
    <mergeCell ref="Q60:S60"/>
    <mergeCell ref="T60:V60"/>
    <mergeCell ref="W60:Y60"/>
    <mergeCell ref="Z60:AA60"/>
    <mergeCell ref="AB60:AC60"/>
    <mergeCell ref="AD60:AF60"/>
    <mergeCell ref="AG60:AH60"/>
    <mergeCell ref="AI60:AJ60"/>
    <mergeCell ref="B59:D59"/>
    <mergeCell ref="G59:I59"/>
    <mergeCell ref="B62:D62"/>
    <mergeCell ref="G62:I62"/>
    <mergeCell ref="K62:M62"/>
    <mergeCell ref="N62:P62"/>
    <mergeCell ref="Q62:S62"/>
    <mergeCell ref="T62:V62"/>
    <mergeCell ref="W62:Y62"/>
    <mergeCell ref="AG62:AH62"/>
    <mergeCell ref="AI62:AJ62"/>
    <mergeCell ref="B61:D61"/>
    <mergeCell ref="G61:I61"/>
    <mergeCell ref="K61:M61"/>
    <mergeCell ref="N61:P61"/>
    <mergeCell ref="B71:D71"/>
    <mergeCell ref="G71:I71"/>
    <mergeCell ref="N71:P71"/>
    <mergeCell ref="Z62:AA62"/>
    <mergeCell ref="AB62:AC62"/>
    <mergeCell ref="AD62:AF62"/>
    <mergeCell ref="T63:V63"/>
    <mergeCell ref="W63:Y63"/>
    <mergeCell ref="Z63:AA63"/>
    <mergeCell ref="AB63:AC63"/>
    <mergeCell ref="N72:P72"/>
    <mergeCell ref="Q72:S72"/>
    <mergeCell ref="T72:V72"/>
    <mergeCell ref="W72:Y72"/>
    <mergeCell ref="W70:Y70"/>
    <mergeCell ref="Z70:AA70"/>
    <mergeCell ref="AD63:AF63"/>
    <mergeCell ref="B65:D65"/>
    <mergeCell ref="G65:I65"/>
    <mergeCell ref="K65:M65"/>
    <mergeCell ref="N65:P65"/>
    <mergeCell ref="Q65:S65"/>
    <mergeCell ref="T65:V65"/>
    <mergeCell ref="W65:Y65"/>
    <mergeCell ref="Z65:AA65"/>
    <mergeCell ref="AB65:AC65"/>
    <mergeCell ref="AD65:AF65"/>
    <mergeCell ref="W68:Y68"/>
    <mergeCell ref="Z68:AA68"/>
    <mergeCell ref="B67:D67"/>
    <mergeCell ref="G67:I67"/>
    <mergeCell ref="K67:M67"/>
    <mergeCell ref="B64:D64"/>
    <mergeCell ref="G64:I64"/>
    <mergeCell ref="K64:M64"/>
    <mergeCell ref="N64:P64"/>
    <mergeCell ref="Q64:S64"/>
    <mergeCell ref="T64:V64"/>
    <mergeCell ref="W64:Y64"/>
    <mergeCell ref="Z64:AA64"/>
    <mergeCell ref="AB64:AC64"/>
    <mergeCell ref="AD64:AF64"/>
    <mergeCell ref="AG64:AH64"/>
    <mergeCell ref="AI64:AJ64"/>
    <mergeCell ref="B63:D63"/>
    <mergeCell ref="G63:I63"/>
    <mergeCell ref="K63:M63"/>
    <mergeCell ref="N63:P63"/>
    <mergeCell ref="Q63:S63"/>
    <mergeCell ref="W111:Y111"/>
    <mergeCell ref="Z111:AA111"/>
    <mergeCell ref="AB111:AC111"/>
    <mergeCell ref="AD111:AF111"/>
    <mergeCell ref="AD114:AF114"/>
    <mergeCell ref="N112:P112"/>
    <mergeCell ref="Q112:S112"/>
    <mergeCell ref="W112:Y112"/>
    <mergeCell ref="Z112:AA112"/>
    <mergeCell ref="W92:Y92"/>
    <mergeCell ref="W93:Y93"/>
    <mergeCell ref="T93:V93"/>
    <mergeCell ref="AG63:AH63"/>
    <mergeCell ref="AI63:AJ63"/>
    <mergeCell ref="Q61:S61"/>
    <mergeCell ref="T61:V61"/>
    <mergeCell ref="W61:Y61"/>
    <mergeCell ref="Z61:AA61"/>
    <mergeCell ref="AB61:AC61"/>
    <mergeCell ref="AG61:AH61"/>
    <mergeCell ref="AI61:AJ61"/>
    <mergeCell ref="AD61:AF61"/>
    <mergeCell ref="AI114:AJ114"/>
    <mergeCell ref="B80:AJ80"/>
    <mergeCell ref="B81:AJ81"/>
    <mergeCell ref="AI113:AJ113"/>
    <mergeCell ref="K114:M114"/>
    <mergeCell ref="T114:V114"/>
    <mergeCell ref="AB114:AC114"/>
    <mergeCell ref="AB112:AC112"/>
    <mergeCell ref="AI112:AJ112"/>
    <mergeCell ref="K113:M113"/>
    <mergeCell ref="B94:D94"/>
    <mergeCell ref="G94:I94"/>
    <mergeCell ref="K94:M94"/>
    <mergeCell ref="N94:P94"/>
    <mergeCell ref="Q94:S94"/>
    <mergeCell ref="T94:V94"/>
    <mergeCell ref="W94:Y94"/>
    <mergeCell ref="W96:Y96"/>
    <mergeCell ref="Z96:AA96"/>
    <mergeCell ref="AG65:AH65"/>
    <mergeCell ref="AI65:AJ65"/>
    <mergeCell ref="AG114:AH114"/>
    <mergeCell ref="Z113:AA113"/>
    <mergeCell ref="AD113:AF113"/>
    <mergeCell ref="AG113:AH113"/>
    <mergeCell ref="B114:D114"/>
    <mergeCell ref="G114:I114"/>
    <mergeCell ref="N114:P114"/>
    <mergeCell ref="T113:V113"/>
    <mergeCell ref="AB113:AC113"/>
    <mergeCell ref="AG112:AH112"/>
    <mergeCell ref="T74:V74"/>
    <mergeCell ref="B73:D73"/>
    <mergeCell ref="B75:D75"/>
    <mergeCell ref="G75:I75"/>
    <mergeCell ref="K75:M75"/>
    <mergeCell ref="N75:P75"/>
    <mergeCell ref="Q75:S75"/>
    <mergeCell ref="T75:V75"/>
    <mergeCell ref="AD112:AF112"/>
    <mergeCell ref="B113:D113"/>
    <mergeCell ref="G113:I113"/>
    <mergeCell ref="N113:P113"/>
    <mergeCell ref="Q113:S113"/>
    <mergeCell ref="W113:Y113"/>
    <mergeCell ref="B112:D112"/>
    <mergeCell ref="G112:I112"/>
    <mergeCell ref="K112:M112"/>
    <mergeCell ref="T112:V112"/>
    <mergeCell ref="B117:D117"/>
    <mergeCell ref="G117:I117"/>
    <mergeCell ref="K117:M117"/>
    <mergeCell ref="N117:P117"/>
    <mergeCell ref="Q117:S117"/>
    <mergeCell ref="AD115:AF115"/>
    <mergeCell ref="B116:D116"/>
    <mergeCell ref="G116:I116"/>
    <mergeCell ref="K116:M116"/>
    <mergeCell ref="N116:P116"/>
    <mergeCell ref="Q114:S114"/>
    <mergeCell ref="Z116:AA116"/>
    <mergeCell ref="AB116:AC116"/>
    <mergeCell ref="AD116:AF116"/>
    <mergeCell ref="B115:D115"/>
    <mergeCell ref="G115:I115"/>
    <mergeCell ref="K115:M115"/>
    <mergeCell ref="N115:P115"/>
    <mergeCell ref="Q115:S115"/>
    <mergeCell ref="T115:V115"/>
    <mergeCell ref="AG116:AH116"/>
    <mergeCell ref="AI116:AJ116"/>
    <mergeCell ref="AG115:AH115"/>
    <mergeCell ref="AI115:AJ115"/>
    <mergeCell ref="Q116:S116"/>
    <mergeCell ref="T116:V116"/>
    <mergeCell ref="T117:V117"/>
    <mergeCell ref="W117:Y117"/>
    <mergeCell ref="Z117:AA117"/>
    <mergeCell ref="AB117:AC117"/>
    <mergeCell ref="AD117:AF117"/>
    <mergeCell ref="AG117:AH117"/>
    <mergeCell ref="AI117:AJ117"/>
    <mergeCell ref="W115:Y115"/>
    <mergeCell ref="Z115:AA115"/>
    <mergeCell ref="AB115:AC115"/>
    <mergeCell ref="W114:Y114"/>
    <mergeCell ref="Z114:AA114"/>
    <mergeCell ref="W116:Y116"/>
    <mergeCell ref="W120:Y120"/>
    <mergeCell ref="Z120:AA120"/>
    <mergeCell ref="AB120:AC120"/>
    <mergeCell ref="AD120:AF120"/>
    <mergeCell ref="B118:D118"/>
    <mergeCell ref="G118:I118"/>
    <mergeCell ref="K118:M118"/>
    <mergeCell ref="N118:P118"/>
    <mergeCell ref="Q118:S118"/>
    <mergeCell ref="T118:V118"/>
    <mergeCell ref="W118:Y118"/>
    <mergeCell ref="Z118:AA118"/>
    <mergeCell ref="AB118:AC118"/>
    <mergeCell ref="AG118:AH118"/>
    <mergeCell ref="AI118:AJ118"/>
    <mergeCell ref="B119:D119"/>
    <mergeCell ref="G119:I119"/>
    <mergeCell ref="K119:M119"/>
    <mergeCell ref="N119:P119"/>
    <mergeCell ref="Q119:S119"/>
    <mergeCell ref="T119:V119"/>
    <mergeCell ref="W119:Y119"/>
    <mergeCell ref="B121:D121"/>
    <mergeCell ref="G121:I121"/>
    <mergeCell ref="N121:P121"/>
    <mergeCell ref="Q121:S121"/>
    <mergeCell ref="B109:AJ109"/>
    <mergeCell ref="B110:AJ110"/>
    <mergeCell ref="B107:AJ107"/>
    <mergeCell ref="B108:AJ108"/>
    <mergeCell ref="AB122:AC122"/>
    <mergeCell ref="AI122:AJ122"/>
    <mergeCell ref="K122:M122"/>
    <mergeCell ref="T122:V122"/>
    <mergeCell ref="W121:Y121"/>
    <mergeCell ref="Z121:AA121"/>
    <mergeCell ref="B120:D120"/>
    <mergeCell ref="G120:I120"/>
    <mergeCell ref="K120:M120"/>
    <mergeCell ref="N120:P120"/>
    <mergeCell ref="Q120:S120"/>
    <mergeCell ref="AD118:AF118"/>
    <mergeCell ref="AG120:AH120"/>
    <mergeCell ref="Z119:AA119"/>
    <mergeCell ref="AB119:AC119"/>
    <mergeCell ref="AD119:AF119"/>
    <mergeCell ref="AG119:AH119"/>
    <mergeCell ref="AI119:AJ119"/>
    <mergeCell ref="AI120:AJ120"/>
    <mergeCell ref="K121:M121"/>
    <mergeCell ref="T121:V121"/>
    <mergeCell ref="AB121:AC121"/>
    <mergeCell ref="AI121:AJ121"/>
    <mergeCell ref="T120:V120"/>
    <mergeCell ref="K125:M125"/>
    <mergeCell ref="N125:P125"/>
    <mergeCell ref="Q125:S125"/>
    <mergeCell ref="Z126:AA126"/>
    <mergeCell ref="AB126:AC126"/>
    <mergeCell ref="AG126:AH126"/>
    <mergeCell ref="N123:P123"/>
    <mergeCell ref="Q123:S123"/>
    <mergeCell ref="W122:Y122"/>
    <mergeCell ref="Z122:AA122"/>
    <mergeCell ref="AD122:AF122"/>
    <mergeCell ref="AG122:AH122"/>
    <mergeCell ref="AD121:AF121"/>
    <mergeCell ref="AG121:AH121"/>
    <mergeCell ref="T125:V125"/>
    <mergeCell ref="W124:Y124"/>
    <mergeCell ref="Z124:AA124"/>
    <mergeCell ref="AD124:AF124"/>
    <mergeCell ref="AG124:AH124"/>
    <mergeCell ref="B124:D124"/>
    <mergeCell ref="G124:I124"/>
    <mergeCell ref="N124:P124"/>
    <mergeCell ref="Q124:S124"/>
    <mergeCell ref="B126:D126"/>
    <mergeCell ref="AB125:AC125"/>
    <mergeCell ref="AD125:AF125"/>
    <mergeCell ref="AG125:AH125"/>
    <mergeCell ref="AI125:AJ125"/>
    <mergeCell ref="B125:D125"/>
    <mergeCell ref="Z127:AA127"/>
    <mergeCell ref="W123:Y123"/>
    <mergeCell ref="Z123:AA123"/>
    <mergeCell ref="AD123:AF123"/>
    <mergeCell ref="AG123:AH123"/>
    <mergeCell ref="B123:D123"/>
    <mergeCell ref="G123:I123"/>
    <mergeCell ref="W125:Y125"/>
    <mergeCell ref="Z125:AA125"/>
    <mergeCell ref="K123:M123"/>
    <mergeCell ref="G127:I127"/>
    <mergeCell ref="K127:M127"/>
    <mergeCell ref="N127:P127"/>
    <mergeCell ref="Q127:S127"/>
    <mergeCell ref="T127:V127"/>
    <mergeCell ref="W127:Y127"/>
    <mergeCell ref="AB127:AC127"/>
    <mergeCell ref="Q126:S126"/>
    <mergeCell ref="T126:V126"/>
    <mergeCell ref="AD127:AF127"/>
    <mergeCell ref="AG127:AH127"/>
    <mergeCell ref="G125:I125"/>
    <mergeCell ref="AD128:AF128"/>
    <mergeCell ref="AG128:AH128"/>
    <mergeCell ref="AI128:AJ128"/>
    <mergeCell ref="B129:D129"/>
    <mergeCell ref="G129:I129"/>
    <mergeCell ref="K129:M129"/>
    <mergeCell ref="N129:P129"/>
    <mergeCell ref="Q129:S129"/>
    <mergeCell ref="T129:V129"/>
    <mergeCell ref="W129:Y129"/>
    <mergeCell ref="Z129:AA129"/>
    <mergeCell ref="AB129:AC129"/>
    <mergeCell ref="AD129:AF129"/>
    <mergeCell ref="AG129:AH129"/>
    <mergeCell ref="AI129:AJ129"/>
    <mergeCell ref="AI127:AJ127"/>
    <mergeCell ref="B122:D122"/>
    <mergeCell ref="G122:I122"/>
    <mergeCell ref="N122:P122"/>
    <mergeCell ref="Q122:S122"/>
    <mergeCell ref="AD126:AF126"/>
    <mergeCell ref="B127:D127"/>
    <mergeCell ref="AI124:AJ124"/>
    <mergeCell ref="G126:I126"/>
    <mergeCell ref="N126:P126"/>
    <mergeCell ref="W126:Y126"/>
    <mergeCell ref="AI123:AJ123"/>
    <mergeCell ref="K124:M124"/>
    <mergeCell ref="T124:V124"/>
    <mergeCell ref="AB124:AC124"/>
    <mergeCell ref="T123:V123"/>
    <mergeCell ref="AB123:AC123"/>
    <mergeCell ref="B130:D130"/>
    <mergeCell ref="G130:I130"/>
    <mergeCell ref="K130:M130"/>
    <mergeCell ref="N130:P130"/>
    <mergeCell ref="Q130:S130"/>
    <mergeCell ref="T130:V130"/>
    <mergeCell ref="W130:Y130"/>
    <mergeCell ref="Z130:AA130"/>
    <mergeCell ref="AB130:AC130"/>
    <mergeCell ref="AD130:AF130"/>
    <mergeCell ref="AG130:AH130"/>
    <mergeCell ref="AI130:AJ130"/>
    <mergeCell ref="AD131:AF131"/>
    <mergeCell ref="AG131:AH131"/>
    <mergeCell ref="AI131:AJ131"/>
    <mergeCell ref="B131:D131"/>
    <mergeCell ref="G131:I131"/>
    <mergeCell ref="K131:M131"/>
    <mergeCell ref="N131:P131"/>
    <mergeCell ref="Q131:S131"/>
    <mergeCell ref="T131:V131"/>
    <mergeCell ref="B128:D128"/>
    <mergeCell ref="G128:I128"/>
    <mergeCell ref="K128:M128"/>
    <mergeCell ref="N128:P128"/>
    <mergeCell ref="Q128:S128"/>
    <mergeCell ref="T128:V128"/>
    <mergeCell ref="W128:Y128"/>
    <mergeCell ref="Z128:AA128"/>
    <mergeCell ref="AB128:AC128"/>
    <mergeCell ref="V190:Z191"/>
    <mergeCell ref="V187:Z187"/>
    <mergeCell ref="V188:Z188"/>
    <mergeCell ref="V183:Z183"/>
    <mergeCell ref="V185:Z185"/>
    <mergeCell ref="V179:Z179"/>
    <mergeCell ref="V180:Z180"/>
    <mergeCell ref="V181:Z181"/>
    <mergeCell ref="V184:Z184"/>
    <mergeCell ref="V177:Z177"/>
    <mergeCell ref="B163:T163"/>
    <mergeCell ref="V163:AJ163"/>
    <mergeCell ref="A165:AK169"/>
    <mergeCell ref="A171:AK171"/>
    <mergeCell ref="I175:Z176"/>
    <mergeCell ref="I177:U177"/>
    <mergeCell ref="B142:D142"/>
    <mergeCell ref="G142:I142"/>
    <mergeCell ref="K142:M142"/>
    <mergeCell ref="N142:P142"/>
    <mergeCell ref="Q142:S142"/>
    <mergeCell ref="T142:V142"/>
    <mergeCell ref="W142:Y142"/>
    <mergeCell ref="I187:U187"/>
    <mergeCell ref="W131:Y131"/>
    <mergeCell ref="Z131:AA131"/>
    <mergeCell ref="AB131:AC131"/>
    <mergeCell ref="B134:AH134"/>
    <mergeCell ref="I178:Z178"/>
    <mergeCell ref="I179:U179"/>
    <mergeCell ref="I180:U180"/>
    <mergeCell ref="I181:U181"/>
    <mergeCell ref="I182:Z182"/>
    <mergeCell ref="I183:U183"/>
    <mergeCell ref="AD133:AH133"/>
    <mergeCell ref="AI133:AJ133"/>
    <mergeCell ref="AI139:AJ139"/>
    <mergeCell ref="B140:D140"/>
    <mergeCell ref="G140:I140"/>
    <mergeCell ref="K140:M140"/>
    <mergeCell ref="N140:P140"/>
    <mergeCell ref="Q140:S140"/>
    <mergeCell ref="T140:V140"/>
    <mergeCell ref="W140:Y140"/>
    <mergeCell ref="Q143:S143"/>
    <mergeCell ref="T143:V143"/>
    <mergeCell ref="W143:Y143"/>
    <mergeCell ref="Z143:AA143"/>
    <mergeCell ref="AB143:AC143"/>
    <mergeCell ref="AD143:AF143"/>
    <mergeCell ref="AG143:AH143"/>
    <mergeCell ref="AI143:AJ143"/>
    <mergeCell ref="B144:D144"/>
    <mergeCell ref="G144:I144"/>
    <mergeCell ref="B138:AJ138"/>
    <mergeCell ref="G139:I139"/>
    <mergeCell ref="K139:M139"/>
    <mergeCell ref="N139:P139"/>
    <mergeCell ref="Q139:S139"/>
    <mergeCell ref="T139:V139"/>
    <mergeCell ref="Z142:AA142"/>
    <mergeCell ref="AB142:AC142"/>
    <mergeCell ref="AD142:AF142"/>
    <mergeCell ref="AG142:AH142"/>
    <mergeCell ref="AI142:AJ142"/>
    <mergeCell ref="B143:D143"/>
    <mergeCell ref="G143:I143"/>
    <mergeCell ref="K143:M143"/>
    <mergeCell ref="N143:P143"/>
    <mergeCell ref="I184:U184"/>
    <mergeCell ref="K144:M144"/>
    <mergeCell ref="N144:P144"/>
    <mergeCell ref="Q144:S144"/>
    <mergeCell ref="T144:V144"/>
    <mergeCell ref="W144:Y144"/>
    <mergeCell ref="Z144:AA144"/>
    <mergeCell ref="AB144:AC144"/>
    <mergeCell ref="AD144:AF144"/>
    <mergeCell ref="AG144:AH144"/>
    <mergeCell ref="AI144:AJ144"/>
    <mergeCell ref="B145:D145"/>
    <mergeCell ref="G145:I145"/>
    <mergeCell ref="K145:M145"/>
    <mergeCell ref="N145:P145"/>
    <mergeCell ref="Q145:S145"/>
    <mergeCell ref="W139:Y139"/>
    <mergeCell ref="T145:V145"/>
    <mergeCell ref="Z139:AA139"/>
    <mergeCell ref="AB139:AC139"/>
    <mergeCell ref="AD139:AF139"/>
    <mergeCell ref="AG139:AH139"/>
    <mergeCell ref="AI126:AJ126"/>
    <mergeCell ref="K126:M126"/>
    <mergeCell ref="Z140:AA140"/>
    <mergeCell ref="AB140:AC140"/>
    <mergeCell ref="AD140:AF140"/>
    <mergeCell ref="AG140:AH140"/>
    <mergeCell ref="AI140:AJ140"/>
    <mergeCell ref="AI134:AJ134"/>
    <mergeCell ref="B135:AJ135"/>
    <mergeCell ref="B136:AJ136"/>
    <mergeCell ref="B137:AJ137"/>
    <mergeCell ref="R21:AH21"/>
    <mergeCell ref="AI21:AJ21"/>
    <mergeCell ref="Q17:Q21"/>
    <mergeCell ref="J19:N20"/>
    <mergeCell ref="R17:AJ17"/>
    <mergeCell ref="R18:AF18"/>
    <mergeCell ref="AG18:AH18"/>
    <mergeCell ref="AI18:AJ18"/>
    <mergeCell ref="R19:AF19"/>
    <mergeCell ref="AG19:AH19"/>
    <mergeCell ref="AI19:AJ19"/>
    <mergeCell ref="R20:AF20"/>
    <mergeCell ref="AG20:AH20"/>
    <mergeCell ref="AI20:AJ20"/>
    <mergeCell ref="AD132:AH132"/>
    <mergeCell ref="AI132:AJ132"/>
    <mergeCell ref="B139:D139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76" firstPageNumber="0" fitToHeight="0" orientation="portrait" horizontalDpi="300" verticalDpi="300" r:id="rId1"/>
  <headerFooter alignWithMargins="0">
    <oddHeader>&amp;R&amp;P</oddHeader>
  </headerFooter>
  <rowBreaks count="3" manualBreakCount="3">
    <brk id="50" max="36" man="1"/>
    <brk id="106" max="36" man="1"/>
    <brk id="163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ins_tab_guar!$A$1:$A$3</xm:f>
          </x14:formula1>
          <xm:sqref>B19:I20</xm:sqref>
        </x14:dataValidation>
        <x14:dataValidation type="list" allowBlank="1" showInputMessage="1" showErrorMessage="1">
          <x14:formula1>
            <xm:f>ins_tab_guar!$A$5:$A$6</xm:f>
          </x14:formula1>
          <xm:sqref>AG19:AH20</xm:sqref>
        </x14:dataValidation>
        <x14:dataValidation type="list" allowBlank="1" showInputMessage="1" showErrorMessage="1">
          <x14:formula1>
            <xm:f>ins_tab_guar!$A$8:$A$23</xm:f>
          </x14:formula1>
          <xm:sqref>J19:N20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4" zoomScale="130" zoomScaleNormal="130" workbookViewId="0">
      <selection activeCell="B9" sqref="B9:B23"/>
    </sheetView>
  </sheetViews>
  <sheetFormatPr defaultColWidth="8.85546875" defaultRowHeight="12.75" x14ac:dyDescent="0.2"/>
  <cols>
    <col min="1" max="1" width="64.42578125" style="18" bestFit="1" customWidth="1"/>
    <col min="2" max="2" width="7.5703125" style="18" customWidth="1"/>
    <col min="3" max="3" width="5.28515625" style="19" customWidth="1"/>
    <col min="4" max="4" width="3.7109375" style="19" customWidth="1"/>
    <col min="5" max="5" width="5.7109375" style="19" customWidth="1"/>
    <col min="6" max="6" width="7.28515625" style="19" bestFit="1" customWidth="1"/>
    <col min="7" max="7" width="3.85546875" style="19" customWidth="1"/>
    <col min="8" max="11" width="3.7109375" style="19" customWidth="1"/>
    <col min="12" max="12" width="4" style="19" customWidth="1"/>
    <col min="13" max="13" width="3.7109375" style="19" customWidth="1"/>
    <col min="14" max="14" width="4.85546875" style="19" customWidth="1"/>
    <col min="15" max="15" width="3.7109375" style="19" customWidth="1"/>
    <col min="16" max="16" width="4.28515625" style="19" customWidth="1"/>
    <col min="17" max="17" width="3.28515625" style="19" customWidth="1"/>
    <col min="18" max="18" width="4.140625" style="19" customWidth="1"/>
    <col min="19" max="19" width="3.5703125" style="19" customWidth="1"/>
    <col min="20" max="20" width="4.140625" style="19" customWidth="1"/>
    <col min="21" max="21" width="3.5703125" style="19" customWidth="1"/>
    <col min="22" max="22" width="4.140625" style="19" customWidth="1"/>
    <col min="23" max="23" width="3.5703125" style="19" customWidth="1"/>
    <col min="24" max="26" width="4.140625" style="19" customWidth="1"/>
    <col min="27" max="27" width="5.140625" style="19" customWidth="1"/>
    <col min="28" max="28" width="4" style="19" customWidth="1"/>
    <col min="29" max="31" width="3.7109375" style="19" customWidth="1"/>
    <col min="32" max="36" width="3.7109375" style="18" customWidth="1"/>
    <col min="37" max="16384" width="8.85546875" style="18"/>
  </cols>
  <sheetData>
    <row r="1" spans="1:31" customFormat="1" ht="15" x14ac:dyDescent="0.25">
      <c r="A1" t="s">
        <v>27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customFormat="1" ht="15" x14ac:dyDescent="0.25">
      <c r="A2" s="32" t="s">
        <v>65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customFormat="1" ht="15" x14ac:dyDescent="0.25">
      <c r="A3" s="32" t="s">
        <v>42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customFormat="1" ht="15" x14ac:dyDescent="0.25">
      <c r="A4" s="33"/>
      <c r="B4" s="33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customFormat="1" ht="15" x14ac:dyDescent="0.25">
      <c r="A5" t="s">
        <v>70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customFormat="1" ht="15" x14ac:dyDescent="0.25">
      <c r="A6" t="s">
        <v>71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customFormat="1" ht="15" x14ac:dyDescent="0.25">
      <c r="A7" s="33"/>
      <c r="B7" s="33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s="19" customFormat="1" x14ac:dyDescent="0.2">
      <c r="A8" s="18" t="s">
        <v>88</v>
      </c>
      <c r="B8" s="18"/>
    </row>
    <row r="9" spans="1:31" s="19" customFormat="1" x14ac:dyDescent="0.2">
      <c r="A9" s="18" t="s">
        <v>74</v>
      </c>
      <c r="B9" s="18">
        <v>2</v>
      </c>
    </row>
    <row r="10" spans="1:31" s="19" customFormat="1" x14ac:dyDescent="0.2">
      <c r="A10" s="18" t="s">
        <v>75</v>
      </c>
      <c r="B10" s="18">
        <v>2.5</v>
      </c>
    </row>
    <row r="11" spans="1:31" s="19" customFormat="1" x14ac:dyDescent="0.2">
      <c r="A11" s="18" t="s">
        <v>76</v>
      </c>
      <c r="B11" s="18">
        <v>3</v>
      </c>
    </row>
    <row r="12" spans="1:31" s="19" customFormat="1" x14ac:dyDescent="0.2">
      <c r="A12" s="18" t="s">
        <v>77</v>
      </c>
      <c r="B12" s="18">
        <v>3.5</v>
      </c>
    </row>
    <row r="13" spans="1:31" s="36" customFormat="1" ht="15" x14ac:dyDescent="0.25">
      <c r="A13" s="34" t="s">
        <v>87</v>
      </c>
      <c r="B13" s="35"/>
    </row>
    <row r="14" spans="1:31" s="19" customFormat="1" x14ac:dyDescent="0.2">
      <c r="A14" s="18" t="s">
        <v>78</v>
      </c>
      <c r="B14" s="18">
        <v>2</v>
      </c>
    </row>
    <row r="15" spans="1:31" s="19" customFormat="1" x14ac:dyDescent="0.2">
      <c r="A15" s="18" t="s">
        <v>79</v>
      </c>
      <c r="B15" s="18">
        <v>2.5</v>
      </c>
    </row>
    <row r="16" spans="1:31" s="19" customFormat="1" x14ac:dyDescent="0.2">
      <c r="A16" s="18" t="s">
        <v>80</v>
      </c>
      <c r="B16" s="18">
        <v>3</v>
      </c>
    </row>
    <row r="17" spans="1:2" s="19" customFormat="1" x14ac:dyDescent="0.2">
      <c r="A17" s="18" t="s">
        <v>81</v>
      </c>
      <c r="B17" s="18">
        <v>3.5</v>
      </c>
    </row>
    <row r="18" spans="1:2" s="19" customFormat="1" x14ac:dyDescent="0.2">
      <c r="A18" s="18" t="s">
        <v>82</v>
      </c>
      <c r="B18" s="18">
        <v>3.5</v>
      </c>
    </row>
    <row r="19" spans="1:2" s="36" customFormat="1" ht="15" x14ac:dyDescent="0.25">
      <c r="A19" s="34" t="s">
        <v>87</v>
      </c>
      <c r="B19" s="35"/>
    </row>
    <row r="20" spans="1:2" s="19" customFormat="1" x14ac:dyDescent="0.2">
      <c r="A20" s="18" t="s">
        <v>83</v>
      </c>
      <c r="B20" s="18">
        <v>2</v>
      </c>
    </row>
    <row r="21" spans="1:2" s="19" customFormat="1" x14ac:dyDescent="0.2">
      <c r="A21" s="18" t="s">
        <v>84</v>
      </c>
      <c r="B21" s="18">
        <v>2.5</v>
      </c>
    </row>
    <row r="22" spans="1:2" s="19" customFormat="1" x14ac:dyDescent="0.2">
      <c r="A22" s="18" t="s">
        <v>85</v>
      </c>
      <c r="B22" s="18">
        <v>3</v>
      </c>
    </row>
    <row r="23" spans="1:2" s="19" customFormat="1" x14ac:dyDescent="0.2">
      <c r="A23" s="18" t="s">
        <v>86</v>
      </c>
      <c r="B23" s="18">
        <v>3.5</v>
      </c>
    </row>
    <row r="24" spans="1:2" s="19" customFormat="1" x14ac:dyDescent="0.2">
      <c r="A24" s="18"/>
      <c r="B24" s="18"/>
    </row>
    <row r="25" spans="1:2" s="19" customFormat="1" x14ac:dyDescent="0.2">
      <c r="A25" s="18"/>
      <c r="B25" s="18"/>
    </row>
    <row r="26" spans="1:2" s="19" customFormat="1" x14ac:dyDescent="0.2">
      <c r="A26" s="18"/>
      <c r="B26" s="18"/>
    </row>
    <row r="27" spans="1:2" s="19" customFormat="1" x14ac:dyDescent="0.2">
      <c r="A27" s="18"/>
      <c r="B27" s="18"/>
    </row>
    <row r="28" spans="1:2" s="19" customFormat="1" x14ac:dyDescent="0.2">
      <c r="A28" s="18"/>
      <c r="B28" s="18"/>
    </row>
    <row r="29" spans="1:2" s="19" customFormat="1" x14ac:dyDescent="0.2">
      <c r="A29" s="18"/>
      <c r="B29" s="18"/>
    </row>
    <row r="30" spans="1:2" s="19" customFormat="1" x14ac:dyDescent="0.2">
      <c r="A30" s="18"/>
      <c r="B30" s="18"/>
    </row>
    <row r="31" spans="1:2" s="19" customFormat="1" x14ac:dyDescent="0.2">
      <c r="A31" s="18"/>
      <c r="B31" s="18"/>
    </row>
    <row r="32" spans="1:2" s="19" customFormat="1" x14ac:dyDescent="0.2">
      <c r="A32" s="18"/>
      <c r="B32" s="18"/>
    </row>
    <row r="33" spans="1:2" s="19" customFormat="1" x14ac:dyDescent="0.2">
      <c r="A33" s="18"/>
      <c r="B33" s="18"/>
    </row>
    <row r="34" spans="1:2" s="19" customFormat="1" x14ac:dyDescent="0.2">
      <c r="A34" s="18"/>
      <c r="B34" s="18"/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95"/>
  <sheetViews>
    <sheetView showGridLines="0" showRowColHeaders="0" zoomScale="150" zoomScaleNormal="150" workbookViewId="0">
      <selection activeCell="L14" sqref="L14:AN14"/>
    </sheetView>
  </sheetViews>
  <sheetFormatPr defaultColWidth="8.85546875" defaultRowHeight="12.75" x14ac:dyDescent="0.25"/>
  <cols>
    <col min="1" max="2" width="2.7109375" style="1" customWidth="1"/>
    <col min="3" max="3" width="3.7109375" style="1" customWidth="1"/>
    <col min="4" max="4" width="4.28515625" style="1" customWidth="1"/>
    <col min="5" max="5" width="2.85546875" style="1" customWidth="1"/>
    <col min="6" max="6" width="2.7109375" style="1" customWidth="1"/>
    <col min="7" max="7" width="5" style="1" customWidth="1"/>
    <col min="8" max="8" width="4" style="1" customWidth="1"/>
    <col min="9" max="9" width="2.42578125" style="1" customWidth="1"/>
    <col min="10" max="10" width="2.85546875" style="1" customWidth="1"/>
    <col min="11" max="11" width="4.7109375" style="1" customWidth="1"/>
    <col min="12" max="12" width="3.7109375" style="1" customWidth="1"/>
    <col min="13" max="13" width="2.7109375" style="1" customWidth="1"/>
    <col min="14" max="14" width="3.7109375" style="1" customWidth="1"/>
    <col min="15" max="15" width="4.42578125" style="1" customWidth="1"/>
    <col min="16" max="16" width="2.42578125" style="1" customWidth="1"/>
    <col min="17" max="17" width="1.7109375" style="1" customWidth="1"/>
    <col min="18" max="18" width="2.85546875" style="3" customWidth="1"/>
    <col min="19" max="20" width="3.28515625" style="3" customWidth="1"/>
    <col min="21" max="21" width="2.85546875" style="3" customWidth="1"/>
    <col min="22" max="22" width="1.7109375" style="1" customWidth="1"/>
    <col min="23" max="23" width="4.7109375" style="1" customWidth="1"/>
    <col min="24" max="24" width="2.7109375" style="1" customWidth="1"/>
    <col min="25" max="25" width="3.28515625" style="1" customWidth="1"/>
    <col min="26" max="26" width="2.28515625" style="1" customWidth="1"/>
    <col min="27" max="28" width="2.5703125" style="1" customWidth="1"/>
    <col min="29" max="29" width="4" style="1" customWidth="1"/>
    <col min="30" max="30" width="2.7109375" style="1" customWidth="1"/>
    <col min="31" max="31" width="1.42578125" style="1" customWidth="1"/>
    <col min="32" max="32" width="3.28515625" style="1" customWidth="1"/>
    <col min="33" max="34" width="2.140625" style="1" customWidth="1"/>
    <col min="35" max="35" width="2.5703125" style="1" customWidth="1"/>
    <col min="36" max="36" width="1.42578125" style="1" customWidth="1"/>
    <col min="37" max="37" width="3.7109375" style="1" customWidth="1"/>
    <col min="38" max="38" width="1.28515625" style="1" customWidth="1"/>
    <col min="39" max="39" width="2.7109375" style="2" customWidth="1"/>
    <col min="40" max="40" width="8.85546875" style="2" customWidth="1"/>
    <col min="41" max="41" width="2.7109375" style="2" customWidth="1"/>
    <col min="42" max="42" width="2.7109375" style="1" customWidth="1"/>
    <col min="43" max="43" width="10" style="1" customWidth="1"/>
    <col min="44" max="49" width="8.85546875" style="1" customWidth="1"/>
    <col min="50" max="50" width="4.28515625" style="1" customWidth="1"/>
    <col min="51" max="16384" width="8.85546875" style="1"/>
  </cols>
  <sheetData>
    <row r="1" spans="1:41" x14ac:dyDescent="0.25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3"/>
    </row>
    <row r="2" spans="1:41" x14ac:dyDescent="0.25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6"/>
    </row>
    <row r="3" spans="1:41" x14ac:dyDescent="0.25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6"/>
    </row>
    <row r="4" spans="1:41" x14ac:dyDescent="0.25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6"/>
    </row>
    <row r="5" spans="1:41" ht="13.5" thickBot="1" x14ac:dyDescent="0.3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9"/>
    </row>
    <row r="6" spans="1:41" ht="13.5" thickBot="1" x14ac:dyDescent="0.3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20"/>
      <c r="AN6" s="20"/>
      <c r="AO6" s="136"/>
    </row>
    <row r="7" spans="1:41" ht="16.5" x14ac:dyDescent="0.25">
      <c r="A7" s="110"/>
      <c r="B7" s="180" t="s">
        <v>64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2"/>
      <c r="AO7" s="136"/>
    </row>
    <row r="8" spans="1:41" x14ac:dyDescent="0.25">
      <c r="A8" s="110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36"/>
    </row>
    <row r="9" spans="1:41" x14ac:dyDescent="0.25">
      <c r="A9" s="110"/>
      <c r="B9" s="147" t="s">
        <v>41</v>
      </c>
      <c r="C9" s="147"/>
      <c r="D9" s="145" t="s">
        <v>40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36"/>
    </row>
    <row r="10" spans="1:41" x14ac:dyDescent="0.25">
      <c r="A10" s="110"/>
      <c r="B10" s="147" t="s">
        <v>39</v>
      </c>
      <c r="C10" s="147"/>
      <c r="D10" s="145" t="s">
        <v>38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36"/>
    </row>
    <row r="11" spans="1:41" s="3" customFormat="1" x14ac:dyDescent="0.25">
      <c r="A11" s="110"/>
      <c r="B11" s="147" t="s">
        <v>37</v>
      </c>
      <c r="C11" s="147"/>
      <c r="D11" s="145" t="s">
        <v>34</v>
      </c>
      <c r="E11" s="145"/>
      <c r="F11" s="145"/>
      <c r="G11" s="175"/>
      <c r="H11" s="175"/>
      <c r="I11" s="146" t="s">
        <v>36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36"/>
    </row>
    <row r="12" spans="1:41" s="3" customFormat="1" x14ac:dyDescent="0.25">
      <c r="A12" s="110"/>
      <c r="B12" s="147" t="s">
        <v>35</v>
      </c>
      <c r="C12" s="147"/>
      <c r="D12" s="145" t="s">
        <v>34</v>
      </c>
      <c r="E12" s="145"/>
      <c r="F12" s="145"/>
      <c r="G12" s="176"/>
      <c r="H12" s="176"/>
      <c r="I12" s="146" t="s">
        <v>33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36"/>
    </row>
    <row r="13" spans="1:41" s="3" customFormat="1" x14ac:dyDescent="0.25">
      <c r="A13" s="110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36"/>
    </row>
    <row r="14" spans="1:41" ht="18" x14ac:dyDescent="0.25">
      <c r="A14" s="110"/>
      <c r="B14" s="139" t="s">
        <v>14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36"/>
    </row>
    <row r="15" spans="1:41" s="3" customFormat="1" x14ac:dyDescent="0.25">
      <c r="A15" s="110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6"/>
    </row>
    <row r="16" spans="1:41" s="3" customFormat="1" ht="18" x14ac:dyDescent="0.25">
      <c r="A16" s="110"/>
      <c r="B16" s="139" t="s">
        <v>43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36"/>
    </row>
    <row r="17" spans="1:41" x14ac:dyDescent="0.25">
      <c r="A17" s="110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6"/>
    </row>
    <row r="18" spans="1:41" x14ac:dyDescent="0.25">
      <c r="A18" s="110"/>
      <c r="B18" s="184" t="s">
        <v>93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6"/>
      <c r="AO18" s="136"/>
    </row>
    <row r="19" spans="1:41" s="2" customFormat="1" x14ac:dyDescent="0.25">
      <c r="A19" s="110"/>
      <c r="B19" s="209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9"/>
      <c r="U19" s="70" t="s">
        <v>66</v>
      </c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188"/>
      <c r="AM19" s="189"/>
      <c r="AN19" s="38"/>
      <c r="AO19" s="136"/>
    </row>
    <row r="20" spans="1:41" x14ac:dyDescent="0.25">
      <c r="A20" s="110"/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2"/>
      <c r="U20" s="73" t="s">
        <v>67</v>
      </c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76" t="s">
        <v>68</v>
      </c>
      <c r="AK20" s="77"/>
      <c r="AL20" s="78" t="s">
        <v>69</v>
      </c>
      <c r="AM20" s="78"/>
      <c r="AN20" s="78"/>
      <c r="AO20" s="136"/>
    </row>
    <row r="21" spans="1:41" ht="13.15" customHeight="1" x14ac:dyDescent="0.25">
      <c r="A21" s="110"/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73" t="s">
        <v>72</v>
      </c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5"/>
      <c r="AJ21" s="190"/>
      <c r="AK21" s="191"/>
      <c r="AL21" s="80" t="str">
        <f>IF(AJ21="SI",3," ")</f>
        <v xml:space="preserve"> </v>
      </c>
      <c r="AM21" s="80"/>
      <c r="AN21" s="80"/>
      <c r="AO21" s="136"/>
    </row>
    <row r="22" spans="1:41" ht="13.15" customHeight="1" x14ac:dyDescent="0.25">
      <c r="A22" s="110"/>
      <c r="B22" s="210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2"/>
      <c r="U22" s="81" t="s">
        <v>73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190"/>
      <c r="AK22" s="191"/>
      <c r="AL22" s="203" t="str">
        <f>IF(AJ22="SI",2," ")</f>
        <v xml:space="preserve"> </v>
      </c>
      <c r="AM22" s="204"/>
      <c r="AN22" s="205"/>
      <c r="AO22" s="136"/>
    </row>
    <row r="23" spans="1:41" ht="15" x14ac:dyDescent="0.25">
      <c r="A23" s="110"/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  <c r="U23" s="192" t="s">
        <v>9</v>
      </c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4"/>
      <c r="AL23" s="206">
        <f>SUM(AL21:AM22)</f>
        <v>0</v>
      </c>
      <c r="AM23" s="207"/>
      <c r="AN23" s="208"/>
      <c r="AO23" s="136"/>
    </row>
    <row r="24" spans="1:41" ht="11.45" customHeight="1" x14ac:dyDescent="0.25">
      <c r="A24" s="110"/>
      <c r="B24" s="154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95"/>
      <c r="AO24" s="136"/>
    </row>
    <row r="25" spans="1:41" x14ac:dyDescent="0.25">
      <c r="A25" s="110"/>
      <c r="B25" s="184" t="s">
        <v>94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6"/>
      <c r="AO25" s="136"/>
    </row>
    <row r="26" spans="1:41" ht="11.45" customHeight="1" x14ac:dyDescent="0.25">
      <c r="A26" s="110"/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95"/>
      <c r="AO26" s="136"/>
    </row>
    <row r="27" spans="1:41" ht="13.9" customHeight="1" x14ac:dyDescent="0.25">
      <c r="A27" s="110"/>
      <c r="B27" s="196" t="s">
        <v>25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8"/>
      <c r="AO27" s="136"/>
    </row>
    <row r="28" spans="1:41" ht="33.75" customHeight="1" x14ac:dyDescent="0.25">
      <c r="A28" s="110"/>
      <c r="B28" s="199" t="s">
        <v>89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1"/>
      <c r="AO28" s="136"/>
    </row>
    <row r="29" spans="1:41" ht="11.45" customHeight="1" x14ac:dyDescent="0.25">
      <c r="A29" s="110"/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202"/>
      <c r="AO29" s="136"/>
    </row>
    <row r="30" spans="1:41" x14ac:dyDescent="0.25">
      <c r="A30" s="110"/>
      <c r="B30" s="41" t="s">
        <v>20</v>
      </c>
      <c r="C30" s="41"/>
      <c r="D30" s="41"/>
      <c r="E30" s="41" t="s">
        <v>19</v>
      </c>
      <c r="F30" s="41"/>
      <c r="G30" s="41"/>
      <c r="H30" s="41" t="s">
        <v>44</v>
      </c>
      <c r="I30" s="41"/>
      <c r="J30" s="41" t="s">
        <v>20</v>
      </c>
      <c r="K30" s="41"/>
      <c r="L30" s="41"/>
      <c r="M30" s="41" t="s">
        <v>19</v>
      </c>
      <c r="N30" s="41"/>
      <c r="O30" s="41"/>
      <c r="P30" s="41" t="s">
        <v>44</v>
      </c>
      <c r="Q30" s="41"/>
      <c r="R30" s="41"/>
      <c r="S30" s="41" t="s">
        <v>20</v>
      </c>
      <c r="T30" s="41"/>
      <c r="U30" s="41"/>
      <c r="V30" s="41"/>
      <c r="W30" s="41" t="s">
        <v>19</v>
      </c>
      <c r="X30" s="41"/>
      <c r="Y30" s="41"/>
      <c r="Z30" s="41" t="s">
        <v>44</v>
      </c>
      <c r="AA30" s="41"/>
      <c r="AB30" s="41"/>
      <c r="AC30" s="41" t="s">
        <v>20</v>
      </c>
      <c r="AD30" s="41"/>
      <c r="AE30" s="41"/>
      <c r="AF30" s="41"/>
      <c r="AG30" s="41" t="s">
        <v>19</v>
      </c>
      <c r="AH30" s="41"/>
      <c r="AI30" s="41"/>
      <c r="AJ30" s="41"/>
      <c r="AK30" s="41"/>
      <c r="AL30" s="41" t="s">
        <v>44</v>
      </c>
      <c r="AM30" s="41"/>
      <c r="AN30" s="41"/>
      <c r="AO30" s="136"/>
    </row>
    <row r="31" spans="1:41" x14ac:dyDescent="0.25">
      <c r="A31" s="110"/>
      <c r="B31" s="48"/>
      <c r="C31" s="48"/>
      <c r="D31" s="48"/>
      <c r="E31" s="48"/>
      <c r="F31" s="48"/>
      <c r="G31" s="48"/>
      <c r="H31" s="45" t="str">
        <f>IF(YEAR(E31)-YEAR(B31)=1,IF(E31="","",IF(AND(DAY(B31)=1, DAY(E31)=DAY(EOMONTH(E31,0)), MONTH(B31)=MONTH(E31)),30,IF(DATEDIF(B31,E31,"m")=0,E31-B31+1,DATEDIF(B31,E31,"m")*30 + (E31-EDATE(B31,DATEDIF(B31,E31,"m")))+1)))-1,IF(E31="","",IF(AND(DAY(B31)=1, DAY(E31)=DAY(EOMONTH(E31,0)), MONTH(B31)=MONTH(E31)),30,IF(DATEDIF(B31,E31,"m")=0,E31-B31+1,DATEDIF(B31,E31,"m")*30 + (E31-EDATE(B31,DATEDIF(B31,E31,"m")))))))</f>
        <v/>
      </c>
      <c r="I31" s="46"/>
      <c r="J31" s="48"/>
      <c r="K31" s="48"/>
      <c r="L31" s="48"/>
      <c r="M31" s="48"/>
      <c r="N31" s="48"/>
      <c r="O31" s="48"/>
      <c r="P31" s="214" t="str">
        <f>IF(YEAR(M31)-YEAR(J31)=1,IF(M31="","",IF(AND(DAY(J31)=1, DAY(M31)=DAY(EOMONTH(M31,0)), MONTH(J31)=MONTH(M31)),30,IF(DATEDIF(J31,M31,"m")=0,M31-J31+1,DATEDIF(J31,M31,"m")*30 + (M31-EDATE(J31,DATEDIF(J31,M31,"m")))+1)))-1,IF(M31="","",IF(AND(DAY(J31)=1, DAY(M31)=DAY(EOMONTH(M31,0)), MONTH(J31)=MONTH(M31)),30,IF(DATEDIF(J31,M31,"m")=0,M31-J31+1,DATEDIF(J31,M31,"m")*30 + (M31-EDATE(J31,DATEDIF(J31,M31,"m")))))))</f>
        <v/>
      </c>
      <c r="Q31" s="215"/>
      <c r="R31" s="216"/>
      <c r="S31" s="48"/>
      <c r="T31" s="48"/>
      <c r="U31" s="48"/>
      <c r="V31" s="48"/>
      <c r="W31" s="48"/>
      <c r="X31" s="48"/>
      <c r="Y31" s="48"/>
      <c r="Z31" s="45" t="str">
        <f>IF(YEAR(W31)-YEAR(S31)=1,IF(W31="","",IF(AND(DAY(S31)=1, DAY(W31)=DAY(EOMONTH(W31,0)), MONTH(S31)=MONTH(W31)),30,IF(DATEDIF(S31,W31,"m")=0,W31-S31+1,DATEDIF(S31,W31,"m")*30 + (W31-EDATE(S31,DATEDIF(S31,W31,"m")))+1)))-1,IF(W31="","",IF(AND(DAY(S31)=1, DAY(W31)=DAY(EOMONTH(W31,0)), MONTH(S31)=MONTH(W31)),30,IF(DATEDIF(S31,W31,"m")=0,W31-S31+1,DATEDIF(S31,W31,"m")*30 + (W31-EDATE(S31,DATEDIF(S31,W31,"m")))))))</f>
        <v/>
      </c>
      <c r="AA31" s="47"/>
      <c r="AB31" s="46"/>
      <c r="AC31" s="48"/>
      <c r="AD31" s="48"/>
      <c r="AE31" s="48"/>
      <c r="AF31" s="48"/>
      <c r="AG31" s="48"/>
      <c r="AH31" s="48"/>
      <c r="AI31" s="48"/>
      <c r="AJ31" s="48"/>
      <c r="AK31" s="48"/>
      <c r="AL31" s="213" t="str">
        <f>IF(YEAR(AG31)-YEAR(AC31)=1,IF(AG31="","",IF(AND(DAY(AC31)=1, DAY(AG31)=DAY(EOMONTH(AG31,0)), MONTH(AC31)=MONTH(AG31)),30,IF(DATEDIF(AC31,AG31,"m")=0,AG31-AC31+1,DATEDIF(AC31,AG31,"m")*30 + (AG31-EDATE(AC31,DATEDIF(AC31,AG31,"m")))+1)))-1,IF(AG31="","",IF(AND(DAY(AC31)=1, DAY(AG31)=DAY(EOMONTH(AG31,0)), MONTH(AC31)=MONTH(AG31)),30,IF(DATEDIF(AC31,AG31,"m")=0,AG31-AC31+1,DATEDIF(AC31,AG31,"m")*30 + (AG31-EDATE(AC31,DATEDIF(AC31,AG31,"m")))))))</f>
        <v/>
      </c>
      <c r="AM31" s="213"/>
      <c r="AN31" s="213"/>
      <c r="AO31" s="136"/>
    </row>
    <row r="32" spans="1:41" ht="11.45" customHeight="1" x14ac:dyDescent="0.25">
      <c r="A32" s="110"/>
      <c r="B32" s="48"/>
      <c r="C32" s="48"/>
      <c r="D32" s="48"/>
      <c r="E32" s="48"/>
      <c r="F32" s="48"/>
      <c r="G32" s="48"/>
      <c r="H32" s="45" t="str">
        <f t="shared" ref="H32:H50" si="0">IF(YEAR(E32)-YEAR(B32)=1,IF(E32="","",IF(AND(DAY(B32)=1, DAY(E32)=DAY(EOMONTH(E32,0)), MONTH(B32)=MONTH(E32)),30,IF(DATEDIF(B32,E32,"m")=0,E32-B32+1,DATEDIF(B32,E32,"m")*30 + (E32-EDATE(B32,DATEDIF(B32,E32,"m")))+1)))-1,IF(E32="","",IF(AND(DAY(B32)=1, DAY(E32)=DAY(EOMONTH(E32,0)), MONTH(B32)=MONTH(E32)),30,IF(DATEDIF(B32,E32,"m")=0,E32-B32+1,DATEDIF(B32,E32,"m")*30 + (E32-EDATE(B32,DATEDIF(B32,E32,"m")))))))</f>
        <v/>
      </c>
      <c r="I32" s="46"/>
      <c r="J32" s="48"/>
      <c r="K32" s="48"/>
      <c r="L32" s="48"/>
      <c r="M32" s="48"/>
      <c r="N32" s="48"/>
      <c r="O32" s="48"/>
      <c r="P32" s="214" t="str">
        <f t="shared" ref="P32:P50" si="1">IF(YEAR(M32)-YEAR(J32)=1,IF(M32="","",IF(AND(DAY(J32)=1, DAY(M32)=DAY(EOMONTH(M32,0)), MONTH(J32)=MONTH(M32)),30,IF(DATEDIF(J32,M32,"m")=0,M32-J32+1,DATEDIF(J32,M32,"m")*30 + (M32-EDATE(J32,DATEDIF(J32,M32,"m")))+1)))-1,IF(M32="","",IF(AND(DAY(J32)=1, DAY(M32)=DAY(EOMONTH(M32,0)), MONTH(J32)=MONTH(M32)),30,IF(DATEDIF(J32,M32,"m")=0,M32-J32+1,DATEDIF(J32,M32,"m")*30 + (M32-EDATE(J32,DATEDIF(J32,M32,"m")))))))</f>
        <v/>
      </c>
      <c r="Q32" s="215"/>
      <c r="R32" s="216"/>
      <c r="S32" s="48"/>
      <c r="T32" s="48"/>
      <c r="U32" s="48"/>
      <c r="V32" s="48"/>
      <c r="W32" s="48"/>
      <c r="X32" s="48"/>
      <c r="Y32" s="48"/>
      <c r="Z32" s="45" t="str">
        <f t="shared" ref="Z32:Z50" si="2">IF(YEAR(W32)-YEAR(S32)=1,IF(W32="","",IF(AND(DAY(S32)=1, DAY(W32)=DAY(EOMONTH(W32,0)), MONTH(S32)=MONTH(W32)),30,IF(DATEDIF(S32,W32,"m")=0,W32-S32+1,DATEDIF(S32,W32,"m")*30 + (W32-EDATE(S32,DATEDIF(S32,W32,"m")))+1)))-1,IF(W32="","",IF(AND(DAY(S32)=1, DAY(W32)=DAY(EOMONTH(W32,0)), MONTH(S32)=MONTH(W32)),30,IF(DATEDIF(S32,W32,"m")=0,W32-S32+1,DATEDIF(S32,W32,"m")*30 + (W32-EDATE(S32,DATEDIF(S32,W32,"m")))))))</f>
        <v/>
      </c>
      <c r="AA32" s="47"/>
      <c r="AB32" s="46"/>
      <c r="AC32" s="48"/>
      <c r="AD32" s="48"/>
      <c r="AE32" s="48"/>
      <c r="AF32" s="48"/>
      <c r="AG32" s="48"/>
      <c r="AH32" s="48"/>
      <c r="AI32" s="48"/>
      <c r="AJ32" s="48"/>
      <c r="AK32" s="48"/>
      <c r="AL32" s="213" t="str">
        <f t="shared" ref="AL32:AL50" si="3">IF(YEAR(AG32)-YEAR(AC32)=1,IF(AG32="","",IF(AND(DAY(AC32)=1, DAY(AG32)=DAY(EOMONTH(AG32,0)), MONTH(AC32)=MONTH(AG32)),30,IF(DATEDIF(AC32,AG32,"m")=0,AG32-AC32+1,DATEDIF(AC32,AG32,"m")*30 + (AG32-EDATE(AC32,DATEDIF(AC32,AG32,"m")))+1)))-1,IF(AG32="","",IF(AND(DAY(AC32)=1, DAY(AG32)=DAY(EOMONTH(AG32,0)), MONTH(AC32)=MONTH(AG32)),30,IF(DATEDIF(AC32,AG32,"m")=0,AG32-AC32+1,DATEDIF(AC32,AG32,"m")*30 + (AG32-EDATE(AC32,DATEDIF(AC32,AG32,"m")))))))</f>
        <v/>
      </c>
      <c r="AM32" s="213"/>
      <c r="AN32" s="213"/>
      <c r="AO32" s="136"/>
    </row>
    <row r="33" spans="1:41" ht="11.45" customHeight="1" x14ac:dyDescent="0.25">
      <c r="A33" s="110"/>
      <c r="B33" s="48"/>
      <c r="C33" s="48"/>
      <c r="D33" s="48"/>
      <c r="E33" s="48"/>
      <c r="F33" s="48"/>
      <c r="G33" s="48"/>
      <c r="H33" s="45" t="str">
        <f t="shared" si="0"/>
        <v/>
      </c>
      <c r="I33" s="46"/>
      <c r="J33" s="48"/>
      <c r="K33" s="48"/>
      <c r="L33" s="48"/>
      <c r="M33" s="48"/>
      <c r="N33" s="48"/>
      <c r="O33" s="48"/>
      <c r="P33" s="214" t="str">
        <f t="shared" si="1"/>
        <v/>
      </c>
      <c r="Q33" s="215"/>
      <c r="R33" s="216"/>
      <c r="S33" s="48"/>
      <c r="T33" s="48"/>
      <c r="U33" s="48"/>
      <c r="V33" s="48"/>
      <c r="W33" s="48"/>
      <c r="X33" s="48"/>
      <c r="Y33" s="48"/>
      <c r="Z33" s="45" t="str">
        <f t="shared" si="2"/>
        <v/>
      </c>
      <c r="AA33" s="47"/>
      <c r="AB33" s="46"/>
      <c r="AC33" s="48"/>
      <c r="AD33" s="48"/>
      <c r="AE33" s="48"/>
      <c r="AF33" s="48"/>
      <c r="AG33" s="48"/>
      <c r="AH33" s="48"/>
      <c r="AI33" s="48"/>
      <c r="AJ33" s="48"/>
      <c r="AK33" s="48"/>
      <c r="AL33" s="213" t="str">
        <f t="shared" si="3"/>
        <v/>
      </c>
      <c r="AM33" s="213"/>
      <c r="AN33" s="213"/>
      <c r="AO33" s="136"/>
    </row>
    <row r="34" spans="1:41" ht="11.45" customHeight="1" x14ac:dyDescent="0.25">
      <c r="A34" s="110"/>
      <c r="B34" s="48"/>
      <c r="C34" s="48"/>
      <c r="D34" s="48"/>
      <c r="E34" s="48"/>
      <c r="F34" s="48"/>
      <c r="G34" s="48"/>
      <c r="H34" s="45" t="str">
        <f t="shared" si="0"/>
        <v/>
      </c>
      <c r="I34" s="46"/>
      <c r="J34" s="48"/>
      <c r="K34" s="48"/>
      <c r="L34" s="48"/>
      <c r="M34" s="48"/>
      <c r="N34" s="48"/>
      <c r="O34" s="48"/>
      <c r="P34" s="214" t="str">
        <f t="shared" si="1"/>
        <v/>
      </c>
      <c r="Q34" s="215"/>
      <c r="R34" s="216"/>
      <c r="S34" s="48"/>
      <c r="T34" s="48"/>
      <c r="U34" s="48"/>
      <c r="V34" s="48"/>
      <c r="W34" s="48"/>
      <c r="X34" s="48"/>
      <c r="Y34" s="48"/>
      <c r="Z34" s="45" t="str">
        <f t="shared" si="2"/>
        <v/>
      </c>
      <c r="AA34" s="47"/>
      <c r="AB34" s="46"/>
      <c r="AC34" s="48"/>
      <c r="AD34" s="48"/>
      <c r="AE34" s="48"/>
      <c r="AF34" s="48"/>
      <c r="AG34" s="48"/>
      <c r="AH34" s="48"/>
      <c r="AI34" s="48"/>
      <c r="AJ34" s="48"/>
      <c r="AK34" s="48"/>
      <c r="AL34" s="213" t="str">
        <f t="shared" si="3"/>
        <v/>
      </c>
      <c r="AM34" s="213"/>
      <c r="AN34" s="213"/>
      <c r="AO34" s="136"/>
    </row>
    <row r="35" spans="1:41" ht="11.45" customHeight="1" x14ac:dyDescent="0.25">
      <c r="A35" s="110"/>
      <c r="B35" s="48"/>
      <c r="C35" s="48"/>
      <c r="D35" s="48"/>
      <c r="E35" s="48"/>
      <c r="F35" s="48"/>
      <c r="G35" s="48"/>
      <c r="H35" s="45" t="str">
        <f t="shared" si="0"/>
        <v/>
      </c>
      <c r="I35" s="46"/>
      <c r="J35" s="48"/>
      <c r="K35" s="48"/>
      <c r="L35" s="48"/>
      <c r="M35" s="48"/>
      <c r="N35" s="48"/>
      <c r="O35" s="48"/>
      <c r="P35" s="214" t="str">
        <f t="shared" si="1"/>
        <v/>
      </c>
      <c r="Q35" s="215"/>
      <c r="R35" s="216"/>
      <c r="S35" s="48"/>
      <c r="T35" s="48"/>
      <c r="U35" s="48"/>
      <c r="V35" s="48"/>
      <c r="W35" s="48"/>
      <c r="X35" s="48"/>
      <c r="Y35" s="48"/>
      <c r="Z35" s="45" t="str">
        <f t="shared" si="2"/>
        <v/>
      </c>
      <c r="AA35" s="47"/>
      <c r="AB35" s="46"/>
      <c r="AC35" s="48"/>
      <c r="AD35" s="48"/>
      <c r="AE35" s="48"/>
      <c r="AF35" s="48"/>
      <c r="AG35" s="48"/>
      <c r="AH35" s="48"/>
      <c r="AI35" s="48"/>
      <c r="AJ35" s="48"/>
      <c r="AK35" s="48"/>
      <c r="AL35" s="213" t="str">
        <f t="shared" si="3"/>
        <v/>
      </c>
      <c r="AM35" s="213"/>
      <c r="AN35" s="213"/>
      <c r="AO35" s="136"/>
    </row>
    <row r="36" spans="1:41" ht="11.45" customHeight="1" x14ac:dyDescent="0.25">
      <c r="A36" s="110"/>
      <c r="B36" s="48"/>
      <c r="C36" s="48"/>
      <c r="D36" s="48"/>
      <c r="E36" s="48"/>
      <c r="F36" s="48"/>
      <c r="G36" s="48"/>
      <c r="H36" s="45" t="str">
        <f t="shared" si="0"/>
        <v/>
      </c>
      <c r="I36" s="46"/>
      <c r="J36" s="48"/>
      <c r="K36" s="48"/>
      <c r="L36" s="48"/>
      <c r="M36" s="48"/>
      <c r="N36" s="48"/>
      <c r="O36" s="48"/>
      <c r="P36" s="214" t="str">
        <f t="shared" si="1"/>
        <v/>
      </c>
      <c r="Q36" s="215"/>
      <c r="R36" s="216"/>
      <c r="S36" s="48"/>
      <c r="T36" s="48"/>
      <c r="U36" s="48"/>
      <c r="V36" s="48"/>
      <c r="W36" s="48"/>
      <c r="X36" s="48"/>
      <c r="Y36" s="48"/>
      <c r="Z36" s="45" t="str">
        <f t="shared" si="2"/>
        <v/>
      </c>
      <c r="AA36" s="47"/>
      <c r="AB36" s="46"/>
      <c r="AC36" s="48"/>
      <c r="AD36" s="48"/>
      <c r="AE36" s="48"/>
      <c r="AF36" s="48"/>
      <c r="AG36" s="48"/>
      <c r="AH36" s="48"/>
      <c r="AI36" s="48"/>
      <c r="AJ36" s="48"/>
      <c r="AK36" s="48"/>
      <c r="AL36" s="213" t="str">
        <f t="shared" si="3"/>
        <v/>
      </c>
      <c r="AM36" s="213"/>
      <c r="AN36" s="213"/>
      <c r="AO36" s="136"/>
    </row>
    <row r="37" spans="1:41" ht="11.45" customHeight="1" x14ac:dyDescent="0.25">
      <c r="A37" s="110"/>
      <c r="B37" s="48"/>
      <c r="C37" s="48"/>
      <c r="D37" s="48"/>
      <c r="E37" s="48"/>
      <c r="F37" s="48"/>
      <c r="G37" s="48"/>
      <c r="H37" s="45" t="str">
        <f t="shared" si="0"/>
        <v/>
      </c>
      <c r="I37" s="46"/>
      <c r="J37" s="48"/>
      <c r="K37" s="48"/>
      <c r="L37" s="48"/>
      <c r="M37" s="48"/>
      <c r="N37" s="48"/>
      <c r="O37" s="48"/>
      <c r="P37" s="214" t="str">
        <f t="shared" si="1"/>
        <v/>
      </c>
      <c r="Q37" s="215"/>
      <c r="R37" s="216"/>
      <c r="S37" s="48"/>
      <c r="T37" s="48"/>
      <c r="U37" s="48"/>
      <c r="V37" s="48"/>
      <c r="W37" s="48"/>
      <c r="X37" s="48"/>
      <c r="Y37" s="48"/>
      <c r="Z37" s="45" t="str">
        <f t="shared" si="2"/>
        <v/>
      </c>
      <c r="AA37" s="47"/>
      <c r="AB37" s="46"/>
      <c r="AC37" s="48"/>
      <c r="AD37" s="48"/>
      <c r="AE37" s="48"/>
      <c r="AF37" s="48"/>
      <c r="AG37" s="48"/>
      <c r="AH37" s="48"/>
      <c r="AI37" s="48"/>
      <c r="AJ37" s="48"/>
      <c r="AK37" s="48"/>
      <c r="AL37" s="213" t="str">
        <f t="shared" si="3"/>
        <v/>
      </c>
      <c r="AM37" s="213"/>
      <c r="AN37" s="213"/>
      <c r="AO37" s="136"/>
    </row>
    <row r="38" spans="1:41" ht="11.45" customHeight="1" x14ac:dyDescent="0.25">
      <c r="A38" s="110"/>
      <c r="B38" s="48"/>
      <c r="C38" s="48"/>
      <c r="D38" s="48"/>
      <c r="E38" s="48"/>
      <c r="F38" s="48"/>
      <c r="G38" s="48"/>
      <c r="H38" s="45" t="str">
        <f t="shared" si="0"/>
        <v/>
      </c>
      <c r="I38" s="46"/>
      <c r="J38" s="48"/>
      <c r="K38" s="48"/>
      <c r="L38" s="48"/>
      <c r="M38" s="48"/>
      <c r="N38" s="48"/>
      <c r="O38" s="48"/>
      <c r="P38" s="214" t="str">
        <f t="shared" si="1"/>
        <v/>
      </c>
      <c r="Q38" s="215"/>
      <c r="R38" s="216"/>
      <c r="S38" s="48"/>
      <c r="T38" s="48"/>
      <c r="U38" s="48"/>
      <c r="V38" s="48"/>
      <c r="W38" s="48"/>
      <c r="X38" s="48"/>
      <c r="Y38" s="48"/>
      <c r="Z38" s="45" t="str">
        <f t="shared" si="2"/>
        <v/>
      </c>
      <c r="AA38" s="47"/>
      <c r="AB38" s="46"/>
      <c r="AC38" s="48"/>
      <c r="AD38" s="48"/>
      <c r="AE38" s="48"/>
      <c r="AF38" s="48"/>
      <c r="AG38" s="48"/>
      <c r="AH38" s="48"/>
      <c r="AI38" s="48"/>
      <c r="AJ38" s="48"/>
      <c r="AK38" s="48"/>
      <c r="AL38" s="213" t="str">
        <f t="shared" si="3"/>
        <v/>
      </c>
      <c r="AM38" s="213"/>
      <c r="AN38" s="213"/>
      <c r="AO38" s="136"/>
    </row>
    <row r="39" spans="1:41" ht="11.45" customHeight="1" x14ac:dyDescent="0.25">
      <c r="A39" s="110"/>
      <c r="B39" s="48"/>
      <c r="C39" s="48"/>
      <c r="D39" s="48"/>
      <c r="E39" s="48"/>
      <c r="F39" s="48"/>
      <c r="G39" s="48"/>
      <c r="H39" s="45" t="str">
        <f t="shared" si="0"/>
        <v/>
      </c>
      <c r="I39" s="46"/>
      <c r="J39" s="48"/>
      <c r="K39" s="48"/>
      <c r="L39" s="48"/>
      <c r="M39" s="48"/>
      <c r="N39" s="48"/>
      <c r="O39" s="48"/>
      <c r="P39" s="214" t="str">
        <f t="shared" si="1"/>
        <v/>
      </c>
      <c r="Q39" s="215"/>
      <c r="R39" s="216"/>
      <c r="S39" s="48"/>
      <c r="T39" s="48"/>
      <c r="U39" s="48"/>
      <c r="V39" s="48"/>
      <c r="W39" s="48"/>
      <c r="X39" s="48"/>
      <c r="Y39" s="48"/>
      <c r="Z39" s="45" t="str">
        <f t="shared" si="2"/>
        <v/>
      </c>
      <c r="AA39" s="47"/>
      <c r="AB39" s="46"/>
      <c r="AC39" s="48"/>
      <c r="AD39" s="48"/>
      <c r="AE39" s="48"/>
      <c r="AF39" s="48"/>
      <c r="AG39" s="48"/>
      <c r="AH39" s="48"/>
      <c r="AI39" s="48"/>
      <c r="AJ39" s="48"/>
      <c r="AK39" s="48"/>
      <c r="AL39" s="213" t="str">
        <f t="shared" si="3"/>
        <v/>
      </c>
      <c r="AM39" s="213"/>
      <c r="AN39" s="213"/>
      <c r="AO39" s="136"/>
    </row>
    <row r="40" spans="1:41" ht="11.45" customHeight="1" x14ac:dyDescent="0.25">
      <c r="A40" s="110"/>
      <c r="B40" s="48"/>
      <c r="C40" s="48"/>
      <c r="D40" s="48"/>
      <c r="E40" s="48"/>
      <c r="F40" s="48"/>
      <c r="G40" s="48"/>
      <c r="H40" s="45" t="str">
        <f t="shared" si="0"/>
        <v/>
      </c>
      <c r="I40" s="46"/>
      <c r="J40" s="48"/>
      <c r="K40" s="48"/>
      <c r="L40" s="48"/>
      <c r="M40" s="48"/>
      <c r="N40" s="48"/>
      <c r="O40" s="48"/>
      <c r="P40" s="214" t="str">
        <f t="shared" si="1"/>
        <v/>
      </c>
      <c r="Q40" s="215"/>
      <c r="R40" s="216"/>
      <c r="S40" s="48"/>
      <c r="T40" s="48"/>
      <c r="U40" s="48"/>
      <c r="V40" s="48"/>
      <c r="W40" s="48"/>
      <c r="X40" s="48"/>
      <c r="Y40" s="48"/>
      <c r="Z40" s="45" t="str">
        <f t="shared" si="2"/>
        <v/>
      </c>
      <c r="AA40" s="47"/>
      <c r="AB40" s="46"/>
      <c r="AC40" s="48"/>
      <c r="AD40" s="48"/>
      <c r="AE40" s="48"/>
      <c r="AF40" s="48"/>
      <c r="AG40" s="48"/>
      <c r="AH40" s="48"/>
      <c r="AI40" s="48"/>
      <c r="AJ40" s="48"/>
      <c r="AK40" s="48"/>
      <c r="AL40" s="213" t="str">
        <f t="shared" si="3"/>
        <v/>
      </c>
      <c r="AM40" s="213"/>
      <c r="AN40" s="213"/>
      <c r="AO40" s="136"/>
    </row>
    <row r="41" spans="1:41" x14ac:dyDescent="0.25">
      <c r="A41" s="110"/>
      <c r="B41" s="48"/>
      <c r="C41" s="48"/>
      <c r="D41" s="48"/>
      <c r="E41" s="48"/>
      <c r="F41" s="48"/>
      <c r="G41" s="48"/>
      <c r="H41" s="45" t="str">
        <f t="shared" si="0"/>
        <v/>
      </c>
      <c r="I41" s="46"/>
      <c r="J41" s="48"/>
      <c r="K41" s="48"/>
      <c r="L41" s="48"/>
      <c r="M41" s="48"/>
      <c r="N41" s="48"/>
      <c r="O41" s="48"/>
      <c r="P41" s="214" t="str">
        <f t="shared" si="1"/>
        <v/>
      </c>
      <c r="Q41" s="215"/>
      <c r="R41" s="216"/>
      <c r="S41" s="48"/>
      <c r="T41" s="48"/>
      <c r="U41" s="48"/>
      <c r="V41" s="48"/>
      <c r="W41" s="48"/>
      <c r="X41" s="48"/>
      <c r="Y41" s="48"/>
      <c r="Z41" s="45" t="str">
        <f t="shared" si="2"/>
        <v/>
      </c>
      <c r="AA41" s="47"/>
      <c r="AB41" s="46"/>
      <c r="AC41" s="48"/>
      <c r="AD41" s="48"/>
      <c r="AE41" s="48"/>
      <c r="AF41" s="48"/>
      <c r="AG41" s="48"/>
      <c r="AH41" s="48"/>
      <c r="AI41" s="48"/>
      <c r="AJ41" s="48"/>
      <c r="AK41" s="48"/>
      <c r="AL41" s="213" t="str">
        <f t="shared" si="3"/>
        <v/>
      </c>
      <c r="AM41" s="213"/>
      <c r="AN41" s="213"/>
      <c r="AO41" s="136"/>
    </row>
    <row r="42" spans="1:41" ht="11.45" customHeight="1" x14ac:dyDescent="0.25">
      <c r="A42" s="110"/>
      <c r="B42" s="48"/>
      <c r="C42" s="48"/>
      <c r="D42" s="48"/>
      <c r="E42" s="48"/>
      <c r="F42" s="48"/>
      <c r="G42" s="48"/>
      <c r="H42" s="45" t="str">
        <f t="shared" si="0"/>
        <v/>
      </c>
      <c r="I42" s="46"/>
      <c r="J42" s="48"/>
      <c r="K42" s="48"/>
      <c r="L42" s="48"/>
      <c r="M42" s="48"/>
      <c r="N42" s="48"/>
      <c r="O42" s="48"/>
      <c r="P42" s="214" t="str">
        <f t="shared" si="1"/>
        <v/>
      </c>
      <c r="Q42" s="215"/>
      <c r="R42" s="216"/>
      <c r="S42" s="48"/>
      <c r="T42" s="48"/>
      <c r="U42" s="48"/>
      <c r="V42" s="48"/>
      <c r="W42" s="48"/>
      <c r="X42" s="48"/>
      <c r="Y42" s="48"/>
      <c r="Z42" s="45" t="str">
        <f t="shared" si="2"/>
        <v/>
      </c>
      <c r="AA42" s="47"/>
      <c r="AB42" s="46"/>
      <c r="AC42" s="48"/>
      <c r="AD42" s="48"/>
      <c r="AE42" s="48"/>
      <c r="AF42" s="48"/>
      <c r="AG42" s="48"/>
      <c r="AH42" s="48"/>
      <c r="AI42" s="48"/>
      <c r="AJ42" s="48"/>
      <c r="AK42" s="48"/>
      <c r="AL42" s="213" t="str">
        <f t="shared" si="3"/>
        <v/>
      </c>
      <c r="AM42" s="213"/>
      <c r="AN42" s="213"/>
      <c r="AO42" s="136"/>
    </row>
    <row r="43" spans="1:41" ht="11.45" customHeight="1" x14ac:dyDescent="0.25">
      <c r="A43" s="110"/>
      <c r="B43" s="48"/>
      <c r="C43" s="48"/>
      <c r="D43" s="48"/>
      <c r="E43" s="48"/>
      <c r="F43" s="48"/>
      <c r="G43" s="48"/>
      <c r="H43" s="45" t="str">
        <f t="shared" si="0"/>
        <v/>
      </c>
      <c r="I43" s="46"/>
      <c r="J43" s="48"/>
      <c r="K43" s="48"/>
      <c r="L43" s="48"/>
      <c r="M43" s="48"/>
      <c r="N43" s="48"/>
      <c r="O43" s="48"/>
      <c r="P43" s="214" t="str">
        <f t="shared" si="1"/>
        <v/>
      </c>
      <c r="Q43" s="215"/>
      <c r="R43" s="216"/>
      <c r="S43" s="48"/>
      <c r="T43" s="48"/>
      <c r="U43" s="48"/>
      <c r="V43" s="48"/>
      <c r="W43" s="48"/>
      <c r="X43" s="48"/>
      <c r="Y43" s="48"/>
      <c r="Z43" s="45" t="str">
        <f t="shared" si="2"/>
        <v/>
      </c>
      <c r="AA43" s="47"/>
      <c r="AB43" s="46"/>
      <c r="AC43" s="48"/>
      <c r="AD43" s="48"/>
      <c r="AE43" s="48"/>
      <c r="AF43" s="48"/>
      <c r="AG43" s="48"/>
      <c r="AH43" s="48"/>
      <c r="AI43" s="48"/>
      <c r="AJ43" s="48"/>
      <c r="AK43" s="48"/>
      <c r="AL43" s="213" t="str">
        <f t="shared" si="3"/>
        <v/>
      </c>
      <c r="AM43" s="213"/>
      <c r="AN43" s="213"/>
      <c r="AO43" s="136"/>
    </row>
    <row r="44" spans="1:41" ht="11.45" customHeight="1" x14ac:dyDescent="0.25">
      <c r="A44" s="110"/>
      <c r="B44" s="48"/>
      <c r="C44" s="48"/>
      <c r="D44" s="48"/>
      <c r="E44" s="48"/>
      <c r="F44" s="48"/>
      <c r="G44" s="48"/>
      <c r="H44" s="45" t="str">
        <f t="shared" si="0"/>
        <v/>
      </c>
      <c r="I44" s="46"/>
      <c r="J44" s="48"/>
      <c r="K44" s="48"/>
      <c r="L44" s="48"/>
      <c r="M44" s="48"/>
      <c r="N44" s="48"/>
      <c r="O44" s="48"/>
      <c r="P44" s="214" t="str">
        <f t="shared" si="1"/>
        <v/>
      </c>
      <c r="Q44" s="215"/>
      <c r="R44" s="216"/>
      <c r="S44" s="48"/>
      <c r="T44" s="48"/>
      <c r="U44" s="48"/>
      <c r="V44" s="48"/>
      <c r="W44" s="48"/>
      <c r="X44" s="48"/>
      <c r="Y44" s="48"/>
      <c r="Z44" s="45" t="str">
        <f t="shared" si="2"/>
        <v/>
      </c>
      <c r="AA44" s="47"/>
      <c r="AB44" s="46"/>
      <c r="AC44" s="48"/>
      <c r="AD44" s="48"/>
      <c r="AE44" s="48"/>
      <c r="AF44" s="48"/>
      <c r="AG44" s="48"/>
      <c r="AH44" s="48"/>
      <c r="AI44" s="48"/>
      <c r="AJ44" s="48"/>
      <c r="AK44" s="48"/>
      <c r="AL44" s="213" t="str">
        <f t="shared" si="3"/>
        <v/>
      </c>
      <c r="AM44" s="213"/>
      <c r="AN44" s="213"/>
      <c r="AO44" s="136"/>
    </row>
    <row r="45" spans="1:41" ht="11.45" customHeight="1" x14ac:dyDescent="0.25">
      <c r="A45" s="110"/>
      <c r="B45" s="48"/>
      <c r="C45" s="48"/>
      <c r="D45" s="48"/>
      <c r="E45" s="48"/>
      <c r="F45" s="48"/>
      <c r="G45" s="48"/>
      <c r="H45" s="45" t="str">
        <f t="shared" si="0"/>
        <v/>
      </c>
      <c r="I45" s="46"/>
      <c r="J45" s="48"/>
      <c r="K45" s="48"/>
      <c r="L45" s="48"/>
      <c r="M45" s="48"/>
      <c r="N45" s="48"/>
      <c r="O45" s="48"/>
      <c r="P45" s="214" t="str">
        <f t="shared" si="1"/>
        <v/>
      </c>
      <c r="Q45" s="215"/>
      <c r="R45" s="216"/>
      <c r="S45" s="48"/>
      <c r="T45" s="48"/>
      <c r="U45" s="48"/>
      <c r="V45" s="48"/>
      <c r="W45" s="48"/>
      <c r="X45" s="48"/>
      <c r="Y45" s="48"/>
      <c r="Z45" s="45" t="str">
        <f t="shared" si="2"/>
        <v/>
      </c>
      <c r="AA45" s="47"/>
      <c r="AB45" s="46"/>
      <c r="AC45" s="48"/>
      <c r="AD45" s="48"/>
      <c r="AE45" s="48"/>
      <c r="AF45" s="48"/>
      <c r="AG45" s="48"/>
      <c r="AH45" s="48"/>
      <c r="AI45" s="48"/>
      <c r="AJ45" s="48"/>
      <c r="AK45" s="48"/>
      <c r="AL45" s="213" t="str">
        <f t="shared" si="3"/>
        <v/>
      </c>
      <c r="AM45" s="213"/>
      <c r="AN45" s="213"/>
      <c r="AO45" s="136"/>
    </row>
    <row r="46" spans="1:41" ht="11.45" customHeight="1" x14ac:dyDescent="0.25">
      <c r="A46" s="110"/>
      <c r="B46" s="48"/>
      <c r="C46" s="48"/>
      <c r="D46" s="48"/>
      <c r="E46" s="48"/>
      <c r="F46" s="48"/>
      <c r="G46" s="48"/>
      <c r="H46" s="45" t="str">
        <f t="shared" si="0"/>
        <v/>
      </c>
      <c r="I46" s="46"/>
      <c r="J46" s="48"/>
      <c r="K46" s="48"/>
      <c r="L46" s="48"/>
      <c r="M46" s="48"/>
      <c r="N46" s="48"/>
      <c r="O46" s="48"/>
      <c r="P46" s="214" t="str">
        <f t="shared" si="1"/>
        <v/>
      </c>
      <c r="Q46" s="215"/>
      <c r="R46" s="216"/>
      <c r="S46" s="48"/>
      <c r="T46" s="48"/>
      <c r="U46" s="48"/>
      <c r="V46" s="48"/>
      <c r="W46" s="48"/>
      <c r="X46" s="48"/>
      <c r="Y46" s="48"/>
      <c r="Z46" s="45" t="str">
        <f t="shared" si="2"/>
        <v/>
      </c>
      <c r="AA46" s="47"/>
      <c r="AB46" s="46"/>
      <c r="AC46" s="48"/>
      <c r="AD46" s="48"/>
      <c r="AE46" s="48"/>
      <c r="AF46" s="48"/>
      <c r="AG46" s="48"/>
      <c r="AH46" s="48"/>
      <c r="AI46" s="48"/>
      <c r="AJ46" s="48"/>
      <c r="AK46" s="48"/>
      <c r="AL46" s="213" t="str">
        <f t="shared" si="3"/>
        <v/>
      </c>
      <c r="AM46" s="213"/>
      <c r="AN46" s="213"/>
      <c r="AO46" s="136"/>
    </row>
    <row r="47" spans="1:41" ht="11.45" customHeight="1" x14ac:dyDescent="0.25">
      <c r="A47" s="110"/>
      <c r="B47" s="48"/>
      <c r="C47" s="48"/>
      <c r="D47" s="48"/>
      <c r="E47" s="48"/>
      <c r="F47" s="48"/>
      <c r="G47" s="48"/>
      <c r="H47" s="45" t="str">
        <f t="shared" si="0"/>
        <v/>
      </c>
      <c r="I47" s="46"/>
      <c r="J47" s="48"/>
      <c r="K47" s="48"/>
      <c r="L47" s="48"/>
      <c r="M47" s="48"/>
      <c r="N47" s="48"/>
      <c r="O47" s="48"/>
      <c r="P47" s="214" t="str">
        <f t="shared" si="1"/>
        <v/>
      </c>
      <c r="Q47" s="215"/>
      <c r="R47" s="216"/>
      <c r="S47" s="48"/>
      <c r="T47" s="48"/>
      <c r="U47" s="48"/>
      <c r="V47" s="48"/>
      <c r="W47" s="48"/>
      <c r="X47" s="48"/>
      <c r="Y47" s="48"/>
      <c r="Z47" s="45" t="str">
        <f t="shared" si="2"/>
        <v/>
      </c>
      <c r="AA47" s="47"/>
      <c r="AB47" s="46"/>
      <c r="AC47" s="48"/>
      <c r="AD47" s="48"/>
      <c r="AE47" s="48"/>
      <c r="AF47" s="48"/>
      <c r="AG47" s="48"/>
      <c r="AH47" s="48"/>
      <c r="AI47" s="48"/>
      <c r="AJ47" s="48"/>
      <c r="AK47" s="48"/>
      <c r="AL47" s="213" t="str">
        <f t="shared" si="3"/>
        <v/>
      </c>
      <c r="AM47" s="213"/>
      <c r="AN47" s="213"/>
      <c r="AO47" s="136"/>
    </row>
    <row r="48" spans="1:41" ht="11.45" customHeight="1" x14ac:dyDescent="0.25">
      <c r="A48" s="110"/>
      <c r="B48" s="48"/>
      <c r="C48" s="48"/>
      <c r="D48" s="48"/>
      <c r="E48" s="48"/>
      <c r="F48" s="48"/>
      <c r="G48" s="48"/>
      <c r="H48" s="45" t="str">
        <f t="shared" si="0"/>
        <v/>
      </c>
      <c r="I48" s="46"/>
      <c r="J48" s="48"/>
      <c r="K48" s="48"/>
      <c r="L48" s="48"/>
      <c r="M48" s="48"/>
      <c r="N48" s="48"/>
      <c r="O48" s="48"/>
      <c r="P48" s="214" t="str">
        <f t="shared" si="1"/>
        <v/>
      </c>
      <c r="Q48" s="215"/>
      <c r="R48" s="216"/>
      <c r="S48" s="48"/>
      <c r="T48" s="48"/>
      <c r="U48" s="48"/>
      <c r="V48" s="48"/>
      <c r="W48" s="48"/>
      <c r="X48" s="48"/>
      <c r="Y48" s="48"/>
      <c r="Z48" s="45" t="str">
        <f t="shared" si="2"/>
        <v/>
      </c>
      <c r="AA48" s="47"/>
      <c r="AB48" s="46"/>
      <c r="AC48" s="48"/>
      <c r="AD48" s="48"/>
      <c r="AE48" s="48"/>
      <c r="AF48" s="48"/>
      <c r="AG48" s="48"/>
      <c r="AH48" s="48"/>
      <c r="AI48" s="48"/>
      <c r="AJ48" s="48"/>
      <c r="AK48" s="48"/>
      <c r="AL48" s="213" t="str">
        <f t="shared" si="3"/>
        <v/>
      </c>
      <c r="AM48" s="213"/>
      <c r="AN48" s="213"/>
      <c r="AO48" s="136"/>
    </row>
    <row r="49" spans="1:41" ht="11.45" customHeight="1" x14ac:dyDescent="0.25">
      <c r="A49" s="110"/>
      <c r="B49" s="48"/>
      <c r="C49" s="48"/>
      <c r="D49" s="48"/>
      <c r="E49" s="48"/>
      <c r="F49" s="48"/>
      <c r="G49" s="48"/>
      <c r="H49" s="45" t="str">
        <f t="shared" si="0"/>
        <v/>
      </c>
      <c r="I49" s="46"/>
      <c r="J49" s="48"/>
      <c r="K49" s="48"/>
      <c r="L49" s="48"/>
      <c r="M49" s="48"/>
      <c r="N49" s="48"/>
      <c r="O49" s="48"/>
      <c r="P49" s="214" t="str">
        <f t="shared" si="1"/>
        <v/>
      </c>
      <c r="Q49" s="215"/>
      <c r="R49" s="216"/>
      <c r="S49" s="48"/>
      <c r="T49" s="48"/>
      <c r="U49" s="48"/>
      <c r="V49" s="48"/>
      <c r="W49" s="48"/>
      <c r="X49" s="48"/>
      <c r="Y49" s="48"/>
      <c r="Z49" s="45" t="str">
        <f t="shared" si="2"/>
        <v/>
      </c>
      <c r="AA49" s="47"/>
      <c r="AB49" s="46"/>
      <c r="AC49" s="48"/>
      <c r="AD49" s="48"/>
      <c r="AE49" s="48"/>
      <c r="AF49" s="48"/>
      <c r="AG49" s="48"/>
      <c r="AH49" s="48"/>
      <c r="AI49" s="48"/>
      <c r="AJ49" s="48"/>
      <c r="AK49" s="48"/>
      <c r="AL49" s="213" t="str">
        <f t="shared" si="3"/>
        <v/>
      </c>
      <c r="AM49" s="213"/>
      <c r="AN49" s="213"/>
      <c r="AO49" s="136"/>
    </row>
    <row r="50" spans="1:41" ht="11.45" customHeight="1" x14ac:dyDescent="0.25">
      <c r="A50" s="110"/>
      <c r="B50" s="48"/>
      <c r="C50" s="48"/>
      <c r="D50" s="48"/>
      <c r="E50" s="48"/>
      <c r="F50" s="48"/>
      <c r="G50" s="48"/>
      <c r="H50" s="45" t="str">
        <f t="shared" si="0"/>
        <v/>
      </c>
      <c r="I50" s="46"/>
      <c r="J50" s="48"/>
      <c r="K50" s="48"/>
      <c r="L50" s="48"/>
      <c r="M50" s="48"/>
      <c r="N50" s="48"/>
      <c r="O50" s="48"/>
      <c r="P50" s="214" t="str">
        <f t="shared" si="1"/>
        <v/>
      </c>
      <c r="Q50" s="215"/>
      <c r="R50" s="216"/>
      <c r="S50" s="48"/>
      <c r="T50" s="48"/>
      <c r="U50" s="48"/>
      <c r="V50" s="48"/>
      <c r="W50" s="48"/>
      <c r="X50" s="48"/>
      <c r="Y50" s="48"/>
      <c r="Z50" s="45" t="str">
        <f t="shared" si="2"/>
        <v/>
      </c>
      <c r="AA50" s="47"/>
      <c r="AB50" s="46"/>
      <c r="AC50" s="48"/>
      <c r="AD50" s="48"/>
      <c r="AE50" s="48"/>
      <c r="AF50" s="48"/>
      <c r="AG50" s="48"/>
      <c r="AH50" s="48"/>
      <c r="AI50" s="48"/>
      <c r="AJ50" s="48"/>
      <c r="AK50" s="48"/>
      <c r="AL50" s="213" t="str">
        <f t="shared" si="3"/>
        <v/>
      </c>
      <c r="AM50" s="213"/>
      <c r="AN50" s="213"/>
      <c r="AO50" s="136"/>
    </row>
    <row r="51" spans="1:41" ht="11.45" customHeight="1" x14ac:dyDescent="0.25">
      <c r="A51" s="110"/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6"/>
      <c r="AC51" s="220" t="s">
        <v>17</v>
      </c>
      <c r="AD51" s="220"/>
      <c r="AE51" s="220"/>
      <c r="AF51" s="220"/>
      <c r="AG51" s="220"/>
      <c r="AH51" s="220"/>
      <c r="AI51" s="220"/>
      <c r="AJ51" s="220"/>
      <c r="AK51" s="220"/>
      <c r="AL51" s="221">
        <f>INT(SUM(H31:I50,P31:R50,Z31:AB50,AL31:AN50)/30)</f>
        <v>0</v>
      </c>
      <c r="AM51" s="222"/>
      <c r="AN51" s="223"/>
      <c r="AO51" s="136"/>
    </row>
    <row r="52" spans="1:41" ht="11.45" customHeight="1" x14ac:dyDescent="0.25">
      <c r="A52" s="110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9"/>
      <c r="AC52" s="224" t="s">
        <v>16</v>
      </c>
      <c r="AD52" s="224"/>
      <c r="AE52" s="224"/>
      <c r="AF52" s="224"/>
      <c r="AG52" s="224"/>
      <c r="AH52" s="224"/>
      <c r="AI52" s="224"/>
      <c r="AJ52" s="224"/>
      <c r="AK52" s="224"/>
      <c r="AL52" s="225">
        <f>SUM(H31:I50,P31:R50,Z31:AB50,AL31:AN50)-AL51*30</f>
        <v>0</v>
      </c>
      <c r="AM52" s="226"/>
      <c r="AN52" s="227"/>
      <c r="AO52" s="136"/>
    </row>
    <row r="53" spans="1:41" s="14" customFormat="1" ht="15" customHeight="1" x14ac:dyDescent="0.25">
      <c r="A53" s="110"/>
      <c r="B53" s="228" t="s">
        <v>45</v>
      </c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9">
        <f>AL51*0.5+IF(AL52&gt;15,0.5,0)</f>
        <v>0</v>
      </c>
      <c r="AM53" s="229"/>
      <c r="AN53" s="229"/>
      <c r="AO53" s="136"/>
    </row>
    <row r="54" spans="1:41" ht="11.45" customHeight="1" x14ac:dyDescent="0.25">
      <c r="A54" s="110"/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202"/>
      <c r="AO54" s="136"/>
    </row>
    <row r="55" spans="1:41" ht="13.9" customHeight="1" x14ac:dyDescent="0.25">
      <c r="A55" s="110"/>
      <c r="B55" s="196" t="s">
        <v>23</v>
      </c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8"/>
      <c r="AO55" s="136"/>
    </row>
    <row r="56" spans="1:41" ht="22.5" customHeight="1" x14ac:dyDescent="0.25">
      <c r="A56" s="110"/>
      <c r="B56" s="199" t="s">
        <v>90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1"/>
      <c r="AO56" s="136"/>
    </row>
    <row r="57" spans="1:41" ht="11.45" customHeight="1" x14ac:dyDescent="0.25">
      <c r="A57" s="110"/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202"/>
      <c r="AO57" s="136"/>
    </row>
    <row r="58" spans="1:41" x14ac:dyDescent="0.25">
      <c r="A58" s="110"/>
      <c r="B58" s="41" t="s">
        <v>20</v>
      </c>
      <c r="C58" s="41"/>
      <c r="D58" s="41"/>
      <c r="E58" s="41" t="s">
        <v>19</v>
      </c>
      <c r="F58" s="41"/>
      <c r="G58" s="41"/>
      <c r="H58" s="41" t="s">
        <v>44</v>
      </c>
      <c r="I58" s="41"/>
      <c r="J58" s="41" t="s">
        <v>20</v>
      </c>
      <c r="K58" s="41"/>
      <c r="L58" s="41"/>
      <c r="M58" s="41" t="s">
        <v>19</v>
      </c>
      <c r="N58" s="41"/>
      <c r="O58" s="41"/>
      <c r="P58" s="41" t="s">
        <v>44</v>
      </c>
      <c r="Q58" s="41"/>
      <c r="R58" s="41"/>
      <c r="S58" s="41" t="s">
        <v>20</v>
      </c>
      <c r="T58" s="41"/>
      <c r="U58" s="41"/>
      <c r="V58" s="41"/>
      <c r="W58" s="41" t="s">
        <v>19</v>
      </c>
      <c r="X58" s="41"/>
      <c r="Y58" s="41"/>
      <c r="Z58" s="41" t="s">
        <v>44</v>
      </c>
      <c r="AA58" s="41"/>
      <c r="AB58" s="41"/>
      <c r="AC58" s="41" t="s">
        <v>20</v>
      </c>
      <c r="AD58" s="41"/>
      <c r="AE58" s="41"/>
      <c r="AF58" s="41"/>
      <c r="AG58" s="41" t="s">
        <v>19</v>
      </c>
      <c r="AH58" s="41"/>
      <c r="AI58" s="41"/>
      <c r="AJ58" s="41"/>
      <c r="AK58" s="41"/>
      <c r="AL58" s="41" t="s">
        <v>44</v>
      </c>
      <c r="AM58" s="41"/>
      <c r="AN58" s="41"/>
      <c r="AO58" s="136"/>
    </row>
    <row r="59" spans="1:41" x14ac:dyDescent="0.25">
      <c r="A59" s="110"/>
      <c r="B59" s="48"/>
      <c r="C59" s="48"/>
      <c r="D59" s="48"/>
      <c r="E59" s="48"/>
      <c r="F59" s="48"/>
      <c r="G59" s="48"/>
      <c r="H59" s="45" t="str">
        <f>IF(YEAR(E59)-YEAR(B59)=1,IF(E59="","",IF(AND(DAY(B59)=1, DAY(E59)=DAY(EOMONTH(E59,0)), MONTH(B59)=MONTH(E59)),30,IF(DATEDIF(B59,E59,"m")=0,E59-B59+1,DATEDIF(B59,E59,"m")*30 + (E59-EDATE(B59,DATEDIF(B59,E59,"m")))+1)))-1,IF(E59="","",IF(AND(DAY(B59)=1, DAY(E59)=DAY(EOMONTH(E59,0)), MONTH(B59)=MONTH(E59)),30,IF(DATEDIF(B59,E59,"m")=0,E59-B59+1,DATEDIF(B59,E59,"m")*30 + (E59-EDATE(B59,DATEDIF(B59,E59,"m")))))))</f>
        <v/>
      </c>
      <c r="I59" s="46"/>
      <c r="J59" s="48"/>
      <c r="K59" s="48"/>
      <c r="L59" s="48"/>
      <c r="M59" s="48"/>
      <c r="N59" s="48"/>
      <c r="O59" s="48"/>
      <c r="P59" s="214" t="str">
        <f>IF(YEAR(M59)-YEAR(J59)=1,IF(M59="","",IF(AND(DAY(J59)=1, DAY(M59)=DAY(EOMONTH(M59,0)), MONTH(J59)=MONTH(M59)),30,IF(DATEDIF(J59,M59,"m")=0,M59-J59+1,DATEDIF(J59,M59,"m")*30 + (M59-EDATE(J59,DATEDIF(J59,M59,"m")))+1)))-1,IF(M59="","",IF(AND(DAY(J59)=1, DAY(M59)=DAY(EOMONTH(M59,0)), MONTH(J59)=MONTH(M59)),30,IF(DATEDIF(J59,M59,"m")=0,M59-J59+1,DATEDIF(J59,M59,"m")*30 + (M59-EDATE(J59,DATEDIF(J59,M59,"m")))))))</f>
        <v/>
      </c>
      <c r="Q59" s="215"/>
      <c r="R59" s="216"/>
      <c r="S59" s="48"/>
      <c r="T59" s="48"/>
      <c r="U59" s="48"/>
      <c r="V59" s="48"/>
      <c r="W59" s="48"/>
      <c r="X59" s="48"/>
      <c r="Y59" s="48"/>
      <c r="Z59" s="45" t="str">
        <f>IF(YEAR(W59)-YEAR(S59)=1,IF(W59="","",IF(AND(DAY(S59)=1, DAY(W59)=DAY(EOMONTH(W59,0)), MONTH(S59)=MONTH(W59)),30,IF(DATEDIF(S59,W59,"m")=0,W59-S59+1,DATEDIF(S59,W59,"m")*30 + (W59-EDATE(S59,DATEDIF(S59,W59,"m")))+1)))-1,IF(W59="","",IF(AND(DAY(S59)=1, DAY(W59)=DAY(EOMONTH(W59,0)), MONTH(S59)=MONTH(W59)),30,IF(DATEDIF(S59,W59,"m")=0,W59-S59+1,DATEDIF(S59,W59,"m")*30 + (W59-EDATE(S59,DATEDIF(S59,W59,"m")))))))</f>
        <v/>
      </c>
      <c r="AA59" s="47"/>
      <c r="AB59" s="46"/>
      <c r="AC59" s="48"/>
      <c r="AD59" s="48"/>
      <c r="AE59" s="48"/>
      <c r="AF59" s="48"/>
      <c r="AG59" s="48"/>
      <c r="AH59" s="48"/>
      <c r="AI59" s="48"/>
      <c r="AJ59" s="48"/>
      <c r="AK59" s="48"/>
      <c r="AL59" s="213" t="str">
        <f>IF(YEAR(AG59)-YEAR(AC59)=1,IF(AG59="","",IF(AND(DAY(AC59)=1, DAY(AG59)=DAY(EOMONTH(AG59,0)), MONTH(AC59)=MONTH(AG59)),30,IF(DATEDIF(AC59,AG59,"m")=0,AG59-AC59+1,DATEDIF(AC59,AG59,"m")*30 + (AG59-EDATE(AC59,DATEDIF(AC59,AG59,"m")))+1)))-1,IF(AG59="","",IF(AND(DAY(AC59)=1, DAY(AG59)=DAY(EOMONTH(AG59,0)), MONTH(AC59)=MONTH(AG59)),30,IF(DATEDIF(AC59,AG59,"m")=0,AG59-AC59+1,DATEDIF(AC59,AG59,"m")*30 + (AG59-EDATE(AC59,DATEDIF(AC59,AG59,"m")))))))</f>
        <v/>
      </c>
      <c r="AM59" s="213"/>
      <c r="AN59" s="213"/>
      <c r="AO59" s="136"/>
    </row>
    <row r="60" spans="1:41" ht="11.45" customHeight="1" x14ac:dyDescent="0.25">
      <c r="A60" s="110"/>
      <c r="B60" s="48"/>
      <c r="C60" s="48"/>
      <c r="D60" s="48"/>
      <c r="E60" s="48"/>
      <c r="F60" s="48"/>
      <c r="G60" s="48"/>
      <c r="H60" s="45" t="str">
        <f t="shared" ref="H60:H78" si="4">IF(YEAR(E60)-YEAR(B60)=1,IF(E60="","",IF(AND(DAY(B60)=1, DAY(E60)=DAY(EOMONTH(E60,0)), MONTH(B60)=MONTH(E60)),30,IF(DATEDIF(B60,E60,"m")=0,E60-B60+1,DATEDIF(B60,E60,"m")*30 + (E60-EDATE(B60,DATEDIF(B60,E60,"m")))+1)))-1,IF(E60="","",IF(AND(DAY(B60)=1, DAY(E60)=DAY(EOMONTH(E60,0)), MONTH(B60)=MONTH(E60)),30,IF(DATEDIF(B60,E60,"m")=0,E60-B60+1,DATEDIF(B60,E60,"m")*30 + (E60-EDATE(B60,DATEDIF(B60,E60,"m")))))))</f>
        <v/>
      </c>
      <c r="I60" s="46"/>
      <c r="J60" s="48"/>
      <c r="K60" s="48"/>
      <c r="L60" s="48"/>
      <c r="M60" s="48"/>
      <c r="N60" s="48"/>
      <c r="O60" s="48"/>
      <c r="P60" s="214" t="str">
        <f t="shared" ref="P60:P78" si="5">IF(YEAR(M60)-YEAR(J60)=1,IF(M60="","",IF(AND(DAY(J60)=1, DAY(M60)=DAY(EOMONTH(M60,0)), MONTH(J60)=MONTH(M60)),30,IF(DATEDIF(J60,M60,"m")=0,M60-J60+1,DATEDIF(J60,M60,"m")*30 + (M60-EDATE(J60,DATEDIF(J60,M60,"m")))+1)))-1,IF(M60="","",IF(AND(DAY(J60)=1, DAY(M60)=DAY(EOMONTH(M60,0)), MONTH(J60)=MONTH(M60)),30,IF(DATEDIF(J60,M60,"m")=0,M60-J60+1,DATEDIF(J60,M60,"m")*30 + (M60-EDATE(J60,DATEDIF(J60,M60,"m")))))))</f>
        <v/>
      </c>
      <c r="Q60" s="215"/>
      <c r="R60" s="216"/>
      <c r="S60" s="48"/>
      <c r="T60" s="48"/>
      <c r="U60" s="48"/>
      <c r="V60" s="48"/>
      <c r="W60" s="48"/>
      <c r="X60" s="48"/>
      <c r="Y60" s="48"/>
      <c r="Z60" s="45" t="str">
        <f t="shared" ref="Z60:Z78" si="6">IF(YEAR(W60)-YEAR(S60)=1,IF(W60="","",IF(AND(DAY(S60)=1, DAY(W60)=DAY(EOMONTH(W60,0)), MONTH(S60)=MONTH(W60)),30,IF(DATEDIF(S60,W60,"m")=0,W60-S60+1,DATEDIF(S60,W60,"m")*30 + (W60-EDATE(S60,DATEDIF(S60,W60,"m")))+1)))-1,IF(W60="","",IF(AND(DAY(S60)=1, DAY(W60)=DAY(EOMONTH(W60,0)), MONTH(S60)=MONTH(W60)),30,IF(DATEDIF(S60,W60,"m")=0,W60-S60+1,DATEDIF(S60,W60,"m")*30 + (W60-EDATE(S60,DATEDIF(S60,W60,"m")))))))</f>
        <v/>
      </c>
      <c r="AA60" s="47"/>
      <c r="AB60" s="46"/>
      <c r="AC60" s="48"/>
      <c r="AD60" s="48"/>
      <c r="AE60" s="48"/>
      <c r="AF60" s="48"/>
      <c r="AG60" s="48"/>
      <c r="AH60" s="48"/>
      <c r="AI60" s="48"/>
      <c r="AJ60" s="48"/>
      <c r="AK60" s="48"/>
      <c r="AL60" s="213" t="str">
        <f t="shared" ref="AL60:AL78" si="7">IF(YEAR(AG60)-YEAR(AC60)=1,IF(AG60="","",IF(AND(DAY(AC60)=1, DAY(AG60)=DAY(EOMONTH(AG60,0)), MONTH(AC60)=MONTH(AG60)),30,IF(DATEDIF(AC60,AG60,"m")=0,AG60-AC60+1,DATEDIF(AC60,AG60,"m")*30 + (AG60-EDATE(AC60,DATEDIF(AC60,AG60,"m")))+1)))-1,IF(AG60="","",IF(AND(DAY(AC60)=1, DAY(AG60)=DAY(EOMONTH(AG60,0)), MONTH(AC60)=MONTH(AG60)),30,IF(DATEDIF(AC60,AG60,"m")=0,AG60-AC60+1,DATEDIF(AC60,AG60,"m")*30 + (AG60-EDATE(AC60,DATEDIF(AC60,AG60,"m")))))))</f>
        <v/>
      </c>
      <c r="AM60" s="213"/>
      <c r="AN60" s="213"/>
      <c r="AO60" s="136"/>
    </row>
    <row r="61" spans="1:41" ht="11.45" customHeight="1" x14ac:dyDescent="0.25">
      <c r="A61" s="110"/>
      <c r="B61" s="48"/>
      <c r="C61" s="48"/>
      <c r="D61" s="48"/>
      <c r="E61" s="48"/>
      <c r="F61" s="48"/>
      <c r="G61" s="48"/>
      <c r="H61" s="45" t="str">
        <f t="shared" si="4"/>
        <v/>
      </c>
      <c r="I61" s="46"/>
      <c r="J61" s="48"/>
      <c r="K61" s="48"/>
      <c r="L61" s="48"/>
      <c r="M61" s="48"/>
      <c r="N61" s="48"/>
      <c r="O61" s="48"/>
      <c r="P61" s="214" t="str">
        <f t="shared" si="5"/>
        <v/>
      </c>
      <c r="Q61" s="215"/>
      <c r="R61" s="216"/>
      <c r="S61" s="48"/>
      <c r="T61" s="48"/>
      <c r="U61" s="48"/>
      <c r="V61" s="48"/>
      <c r="W61" s="48"/>
      <c r="X61" s="48"/>
      <c r="Y61" s="48"/>
      <c r="Z61" s="45" t="str">
        <f t="shared" si="6"/>
        <v/>
      </c>
      <c r="AA61" s="47"/>
      <c r="AB61" s="46"/>
      <c r="AC61" s="48"/>
      <c r="AD61" s="48"/>
      <c r="AE61" s="48"/>
      <c r="AF61" s="48"/>
      <c r="AG61" s="48"/>
      <c r="AH61" s="48"/>
      <c r="AI61" s="48"/>
      <c r="AJ61" s="48"/>
      <c r="AK61" s="48"/>
      <c r="AL61" s="213" t="str">
        <f t="shared" si="7"/>
        <v/>
      </c>
      <c r="AM61" s="213"/>
      <c r="AN61" s="213"/>
      <c r="AO61" s="136"/>
    </row>
    <row r="62" spans="1:41" ht="11.45" customHeight="1" x14ac:dyDescent="0.25">
      <c r="A62" s="110"/>
      <c r="B62" s="48"/>
      <c r="C62" s="48"/>
      <c r="D62" s="48"/>
      <c r="E62" s="48"/>
      <c r="F62" s="48"/>
      <c r="G62" s="48"/>
      <c r="H62" s="45" t="str">
        <f t="shared" si="4"/>
        <v/>
      </c>
      <c r="I62" s="46"/>
      <c r="J62" s="48"/>
      <c r="K62" s="48"/>
      <c r="L62" s="48"/>
      <c r="M62" s="48"/>
      <c r="N62" s="48"/>
      <c r="O62" s="48"/>
      <c r="P62" s="214" t="str">
        <f t="shared" si="5"/>
        <v/>
      </c>
      <c r="Q62" s="215"/>
      <c r="R62" s="216"/>
      <c r="S62" s="48"/>
      <c r="T62" s="48"/>
      <c r="U62" s="48"/>
      <c r="V62" s="48"/>
      <c r="W62" s="48"/>
      <c r="X62" s="48"/>
      <c r="Y62" s="48"/>
      <c r="Z62" s="45" t="str">
        <f t="shared" si="6"/>
        <v/>
      </c>
      <c r="AA62" s="47"/>
      <c r="AB62" s="46"/>
      <c r="AC62" s="48"/>
      <c r="AD62" s="48"/>
      <c r="AE62" s="48"/>
      <c r="AF62" s="48"/>
      <c r="AG62" s="48"/>
      <c r="AH62" s="48"/>
      <c r="AI62" s="48"/>
      <c r="AJ62" s="48"/>
      <c r="AK62" s="48"/>
      <c r="AL62" s="213" t="str">
        <f t="shared" si="7"/>
        <v/>
      </c>
      <c r="AM62" s="213"/>
      <c r="AN62" s="213"/>
      <c r="AO62" s="136"/>
    </row>
    <row r="63" spans="1:41" ht="11.45" customHeight="1" x14ac:dyDescent="0.25">
      <c r="A63" s="110"/>
      <c r="B63" s="48"/>
      <c r="C63" s="48"/>
      <c r="D63" s="48"/>
      <c r="E63" s="48"/>
      <c r="F63" s="48"/>
      <c r="G63" s="48"/>
      <c r="H63" s="45" t="str">
        <f t="shared" si="4"/>
        <v/>
      </c>
      <c r="I63" s="46"/>
      <c r="J63" s="48"/>
      <c r="K63" s="48"/>
      <c r="L63" s="48"/>
      <c r="M63" s="48"/>
      <c r="N63" s="48"/>
      <c r="O63" s="48"/>
      <c r="P63" s="214" t="str">
        <f t="shared" si="5"/>
        <v/>
      </c>
      <c r="Q63" s="215"/>
      <c r="R63" s="216"/>
      <c r="S63" s="48"/>
      <c r="T63" s="48"/>
      <c r="U63" s="48"/>
      <c r="V63" s="48"/>
      <c r="W63" s="48"/>
      <c r="X63" s="48"/>
      <c r="Y63" s="48"/>
      <c r="Z63" s="45" t="str">
        <f t="shared" si="6"/>
        <v/>
      </c>
      <c r="AA63" s="47"/>
      <c r="AB63" s="46"/>
      <c r="AC63" s="48"/>
      <c r="AD63" s="48"/>
      <c r="AE63" s="48"/>
      <c r="AF63" s="48"/>
      <c r="AG63" s="48"/>
      <c r="AH63" s="48"/>
      <c r="AI63" s="48"/>
      <c r="AJ63" s="48"/>
      <c r="AK63" s="48"/>
      <c r="AL63" s="213" t="str">
        <f t="shared" si="7"/>
        <v/>
      </c>
      <c r="AM63" s="213"/>
      <c r="AN63" s="213"/>
      <c r="AO63" s="136"/>
    </row>
    <row r="64" spans="1:41" ht="11.45" customHeight="1" x14ac:dyDescent="0.25">
      <c r="A64" s="110"/>
      <c r="B64" s="48"/>
      <c r="C64" s="48"/>
      <c r="D64" s="48"/>
      <c r="E64" s="48"/>
      <c r="F64" s="48"/>
      <c r="G64" s="48"/>
      <c r="H64" s="45" t="str">
        <f t="shared" si="4"/>
        <v/>
      </c>
      <c r="I64" s="46"/>
      <c r="J64" s="48"/>
      <c r="K64" s="48"/>
      <c r="L64" s="48"/>
      <c r="M64" s="48"/>
      <c r="N64" s="48"/>
      <c r="O64" s="48"/>
      <c r="P64" s="214" t="str">
        <f t="shared" si="5"/>
        <v/>
      </c>
      <c r="Q64" s="215"/>
      <c r="R64" s="216"/>
      <c r="S64" s="48"/>
      <c r="T64" s="48"/>
      <c r="U64" s="48"/>
      <c r="V64" s="48"/>
      <c r="W64" s="48"/>
      <c r="X64" s="48"/>
      <c r="Y64" s="48"/>
      <c r="Z64" s="45" t="str">
        <f t="shared" si="6"/>
        <v/>
      </c>
      <c r="AA64" s="47"/>
      <c r="AB64" s="46"/>
      <c r="AC64" s="48"/>
      <c r="AD64" s="48"/>
      <c r="AE64" s="48"/>
      <c r="AF64" s="48"/>
      <c r="AG64" s="48"/>
      <c r="AH64" s="48"/>
      <c r="AI64" s="48"/>
      <c r="AJ64" s="48"/>
      <c r="AK64" s="48"/>
      <c r="AL64" s="213" t="str">
        <f t="shared" si="7"/>
        <v/>
      </c>
      <c r="AM64" s="213"/>
      <c r="AN64" s="213"/>
      <c r="AO64" s="136"/>
    </row>
    <row r="65" spans="1:41" ht="11.45" customHeight="1" x14ac:dyDescent="0.25">
      <c r="A65" s="110"/>
      <c r="B65" s="48"/>
      <c r="C65" s="48"/>
      <c r="D65" s="48"/>
      <c r="E65" s="48"/>
      <c r="F65" s="48"/>
      <c r="G65" s="48"/>
      <c r="H65" s="45" t="str">
        <f t="shared" si="4"/>
        <v/>
      </c>
      <c r="I65" s="46"/>
      <c r="J65" s="48"/>
      <c r="K65" s="48"/>
      <c r="L65" s="48"/>
      <c r="M65" s="48"/>
      <c r="N65" s="48"/>
      <c r="O65" s="48"/>
      <c r="P65" s="214" t="str">
        <f t="shared" si="5"/>
        <v/>
      </c>
      <c r="Q65" s="215"/>
      <c r="R65" s="216"/>
      <c r="S65" s="48"/>
      <c r="T65" s="48"/>
      <c r="U65" s="48"/>
      <c r="V65" s="48"/>
      <c r="W65" s="48"/>
      <c r="X65" s="48"/>
      <c r="Y65" s="48"/>
      <c r="Z65" s="45" t="str">
        <f t="shared" si="6"/>
        <v/>
      </c>
      <c r="AA65" s="47"/>
      <c r="AB65" s="46"/>
      <c r="AC65" s="48"/>
      <c r="AD65" s="48"/>
      <c r="AE65" s="48"/>
      <c r="AF65" s="48"/>
      <c r="AG65" s="48"/>
      <c r="AH65" s="48"/>
      <c r="AI65" s="48"/>
      <c r="AJ65" s="48"/>
      <c r="AK65" s="48"/>
      <c r="AL65" s="213" t="str">
        <f t="shared" si="7"/>
        <v/>
      </c>
      <c r="AM65" s="213"/>
      <c r="AN65" s="213"/>
      <c r="AO65" s="136"/>
    </row>
    <row r="66" spans="1:41" ht="11.45" customHeight="1" x14ac:dyDescent="0.25">
      <c r="A66" s="110"/>
      <c r="B66" s="48"/>
      <c r="C66" s="48"/>
      <c r="D66" s="48"/>
      <c r="E66" s="48"/>
      <c r="F66" s="48"/>
      <c r="G66" s="48"/>
      <c r="H66" s="45" t="str">
        <f t="shared" si="4"/>
        <v/>
      </c>
      <c r="I66" s="46"/>
      <c r="J66" s="48"/>
      <c r="K66" s="48"/>
      <c r="L66" s="48"/>
      <c r="M66" s="48"/>
      <c r="N66" s="48"/>
      <c r="O66" s="48"/>
      <c r="P66" s="214" t="str">
        <f t="shared" si="5"/>
        <v/>
      </c>
      <c r="Q66" s="215"/>
      <c r="R66" s="216"/>
      <c r="S66" s="48"/>
      <c r="T66" s="48"/>
      <c r="U66" s="48"/>
      <c r="V66" s="48"/>
      <c r="W66" s="48"/>
      <c r="X66" s="48"/>
      <c r="Y66" s="48"/>
      <c r="Z66" s="45" t="str">
        <f t="shared" si="6"/>
        <v/>
      </c>
      <c r="AA66" s="47"/>
      <c r="AB66" s="46"/>
      <c r="AC66" s="48"/>
      <c r="AD66" s="48"/>
      <c r="AE66" s="48"/>
      <c r="AF66" s="48"/>
      <c r="AG66" s="48"/>
      <c r="AH66" s="48"/>
      <c r="AI66" s="48"/>
      <c r="AJ66" s="48"/>
      <c r="AK66" s="48"/>
      <c r="AL66" s="213" t="str">
        <f t="shared" si="7"/>
        <v/>
      </c>
      <c r="AM66" s="213"/>
      <c r="AN66" s="213"/>
      <c r="AO66" s="136"/>
    </row>
    <row r="67" spans="1:41" ht="11.45" customHeight="1" x14ac:dyDescent="0.25">
      <c r="A67" s="110"/>
      <c r="B67" s="48"/>
      <c r="C67" s="48"/>
      <c r="D67" s="48"/>
      <c r="E67" s="48"/>
      <c r="F67" s="48"/>
      <c r="G67" s="48"/>
      <c r="H67" s="45" t="str">
        <f t="shared" si="4"/>
        <v/>
      </c>
      <c r="I67" s="46"/>
      <c r="J67" s="48"/>
      <c r="K67" s="48"/>
      <c r="L67" s="48"/>
      <c r="M67" s="48"/>
      <c r="N67" s="48"/>
      <c r="O67" s="48"/>
      <c r="P67" s="214" t="str">
        <f t="shared" si="5"/>
        <v/>
      </c>
      <c r="Q67" s="215"/>
      <c r="R67" s="216"/>
      <c r="S67" s="48"/>
      <c r="T67" s="48"/>
      <c r="U67" s="48"/>
      <c r="V67" s="48"/>
      <c r="W67" s="48"/>
      <c r="X67" s="48"/>
      <c r="Y67" s="48"/>
      <c r="Z67" s="45" t="str">
        <f t="shared" si="6"/>
        <v/>
      </c>
      <c r="AA67" s="47"/>
      <c r="AB67" s="46"/>
      <c r="AC67" s="48"/>
      <c r="AD67" s="48"/>
      <c r="AE67" s="48"/>
      <c r="AF67" s="48"/>
      <c r="AG67" s="48"/>
      <c r="AH67" s="48"/>
      <c r="AI67" s="48"/>
      <c r="AJ67" s="48"/>
      <c r="AK67" s="48"/>
      <c r="AL67" s="213" t="str">
        <f t="shared" si="7"/>
        <v/>
      </c>
      <c r="AM67" s="213"/>
      <c r="AN67" s="213"/>
      <c r="AO67" s="136"/>
    </row>
    <row r="68" spans="1:41" ht="11.45" customHeight="1" x14ac:dyDescent="0.25">
      <c r="A68" s="110"/>
      <c r="B68" s="48"/>
      <c r="C68" s="48"/>
      <c r="D68" s="48"/>
      <c r="E68" s="48"/>
      <c r="F68" s="48"/>
      <c r="G68" s="48"/>
      <c r="H68" s="45" t="str">
        <f t="shared" si="4"/>
        <v/>
      </c>
      <c r="I68" s="46"/>
      <c r="J68" s="48"/>
      <c r="K68" s="48"/>
      <c r="L68" s="48"/>
      <c r="M68" s="48"/>
      <c r="N68" s="48"/>
      <c r="O68" s="48"/>
      <c r="P68" s="214" t="str">
        <f t="shared" si="5"/>
        <v/>
      </c>
      <c r="Q68" s="215"/>
      <c r="R68" s="216"/>
      <c r="S68" s="48"/>
      <c r="T68" s="48"/>
      <c r="U68" s="48"/>
      <c r="V68" s="48"/>
      <c r="W68" s="48"/>
      <c r="X68" s="48"/>
      <c r="Y68" s="48"/>
      <c r="Z68" s="45" t="str">
        <f t="shared" si="6"/>
        <v/>
      </c>
      <c r="AA68" s="47"/>
      <c r="AB68" s="46"/>
      <c r="AC68" s="48"/>
      <c r="AD68" s="48"/>
      <c r="AE68" s="48"/>
      <c r="AF68" s="48"/>
      <c r="AG68" s="48"/>
      <c r="AH68" s="48"/>
      <c r="AI68" s="48"/>
      <c r="AJ68" s="48"/>
      <c r="AK68" s="48"/>
      <c r="AL68" s="213" t="str">
        <f t="shared" si="7"/>
        <v/>
      </c>
      <c r="AM68" s="213"/>
      <c r="AN68" s="213"/>
      <c r="AO68" s="136"/>
    </row>
    <row r="69" spans="1:41" x14ac:dyDescent="0.25">
      <c r="A69" s="110"/>
      <c r="B69" s="48"/>
      <c r="C69" s="48"/>
      <c r="D69" s="48"/>
      <c r="E69" s="48"/>
      <c r="F69" s="48"/>
      <c r="G69" s="48"/>
      <c r="H69" s="45" t="str">
        <f t="shared" si="4"/>
        <v/>
      </c>
      <c r="I69" s="46"/>
      <c r="J69" s="48"/>
      <c r="K69" s="48"/>
      <c r="L69" s="48"/>
      <c r="M69" s="48"/>
      <c r="N69" s="48"/>
      <c r="O69" s="48"/>
      <c r="P69" s="214" t="str">
        <f t="shared" si="5"/>
        <v/>
      </c>
      <c r="Q69" s="215"/>
      <c r="R69" s="216"/>
      <c r="S69" s="48"/>
      <c r="T69" s="48"/>
      <c r="U69" s="48"/>
      <c r="V69" s="48"/>
      <c r="W69" s="48"/>
      <c r="X69" s="48"/>
      <c r="Y69" s="48"/>
      <c r="Z69" s="45" t="str">
        <f t="shared" si="6"/>
        <v/>
      </c>
      <c r="AA69" s="47"/>
      <c r="AB69" s="46"/>
      <c r="AC69" s="48"/>
      <c r="AD69" s="48"/>
      <c r="AE69" s="48"/>
      <c r="AF69" s="48"/>
      <c r="AG69" s="48"/>
      <c r="AH69" s="48"/>
      <c r="AI69" s="48"/>
      <c r="AJ69" s="48"/>
      <c r="AK69" s="48"/>
      <c r="AL69" s="213" t="str">
        <f t="shared" si="7"/>
        <v/>
      </c>
      <c r="AM69" s="213"/>
      <c r="AN69" s="213"/>
      <c r="AO69" s="136"/>
    </row>
    <row r="70" spans="1:41" ht="11.45" customHeight="1" x14ac:dyDescent="0.25">
      <c r="A70" s="110"/>
      <c r="B70" s="48"/>
      <c r="C70" s="48"/>
      <c r="D70" s="48"/>
      <c r="E70" s="48"/>
      <c r="F70" s="48"/>
      <c r="G70" s="48"/>
      <c r="H70" s="45" t="str">
        <f t="shared" si="4"/>
        <v/>
      </c>
      <c r="I70" s="46"/>
      <c r="J70" s="48"/>
      <c r="K70" s="48"/>
      <c r="L70" s="48"/>
      <c r="M70" s="48"/>
      <c r="N70" s="48"/>
      <c r="O70" s="48"/>
      <c r="P70" s="214" t="str">
        <f t="shared" si="5"/>
        <v/>
      </c>
      <c r="Q70" s="215"/>
      <c r="R70" s="216"/>
      <c r="S70" s="48"/>
      <c r="T70" s="48"/>
      <c r="U70" s="48"/>
      <c r="V70" s="48"/>
      <c r="W70" s="48"/>
      <c r="X70" s="48"/>
      <c r="Y70" s="48"/>
      <c r="Z70" s="45" t="str">
        <f t="shared" si="6"/>
        <v/>
      </c>
      <c r="AA70" s="47"/>
      <c r="AB70" s="46"/>
      <c r="AC70" s="48"/>
      <c r="AD70" s="48"/>
      <c r="AE70" s="48"/>
      <c r="AF70" s="48"/>
      <c r="AG70" s="48"/>
      <c r="AH70" s="48"/>
      <c r="AI70" s="48"/>
      <c r="AJ70" s="48"/>
      <c r="AK70" s="48"/>
      <c r="AL70" s="213" t="str">
        <f t="shared" si="7"/>
        <v/>
      </c>
      <c r="AM70" s="213"/>
      <c r="AN70" s="213"/>
      <c r="AO70" s="136"/>
    </row>
    <row r="71" spans="1:41" ht="11.45" customHeight="1" x14ac:dyDescent="0.25">
      <c r="A71" s="110"/>
      <c r="B71" s="48"/>
      <c r="C71" s="48"/>
      <c r="D71" s="48"/>
      <c r="E71" s="48"/>
      <c r="F71" s="48"/>
      <c r="G71" s="48"/>
      <c r="H71" s="45" t="str">
        <f t="shared" si="4"/>
        <v/>
      </c>
      <c r="I71" s="46"/>
      <c r="J71" s="48"/>
      <c r="K71" s="48"/>
      <c r="L71" s="48"/>
      <c r="M71" s="48"/>
      <c r="N71" s="48"/>
      <c r="O71" s="48"/>
      <c r="P71" s="214" t="str">
        <f t="shared" si="5"/>
        <v/>
      </c>
      <c r="Q71" s="215"/>
      <c r="R71" s="216"/>
      <c r="S71" s="48"/>
      <c r="T71" s="48"/>
      <c r="U71" s="48"/>
      <c r="V71" s="48"/>
      <c r="W71" s="48"/>
      <c r="X71" s="48"/>
      <c r="Y71" s="48"/>
      <c r="Z71" s="45" t="str">
        <f t="shared" si="6"/>
        <v/>
      </c>
      <c r="AA71" s="47"/>
      <c r="AB71" s="46"/>
      <c r="AC71" s="48"/>
      <c r="AD71" s="48"/>
      <c r="AE71" s="48"/>
      <c r="AF71" s="48"/>
      <c r="AG71" s="48"/>
      <c r="AH71" s="48"/>
      <c r="AI71" s="48"/>
      <c r="AJ71" s="48"/>
      <c r="AK71" s="48"/>
      <c r="AL71" s="213" t="str">
        <f t="shared" si="7"/>
        <v/>
      </c>
      <c r="AM71" s="213"/>
      <c r="AN71" s="213"/>
      <c r="AO71" s="136"/>
    </row>
    <row r="72" spans="1:41" ht="11.45" customHeight="1" x14ac:dyDescent="0.25">
      <c r="A72" s="110"/>
      <c r="B72" s="48"/>
      <c r="C72" s="48"/>
      <c r="D72" s="48"/>
      <c r="E72" s="48"/>
      <c r="F72" s="48"/>
      <c r="G72" s="48"/>
      <c r="H72" s="45" t="str">
        <f t="shared" si="4"/>
        <v/>
      </c>
      <c r="I72" s="46"/>
      <c r="J72" s="48"/>
      <c r="K72" s="48"/>
      <c r="L72" s="48"/>
      <c r="M72" s="48"/>
      <c r="N72" s="48"/>
      <c r="O72" s="48"/>
      <c r="P72" s="214" t="str">
        <f t="shared" si="5"/>
        <v/>
      </c>
      <c r="Q72" s="215"/>
      <c r="R72" s="216"/>
      <c r="S72" s="48"/>
      <c r="T72" s="48"/>
      <c r="U72" s="48"/>
      <c r="V72" s="48"/>
      <c r="W72" s="48"/>
      <c r="X72" s="48"/>
      <c r="Y72" s="48"/>
      <c r="Z72" s="45" t="str">
        <f t="shared" si="6"/>
        <v/>
      </c>
      <c r="AA72" s="47"/>
      <c r="AB72" s="46"/>
      <c r="AC72" s="48"/>
      <c r="AD72" s="48"/>
      <c r="AE72" s="48"/>
      <c r="AF72" s="48"/>
      <c r="AG72" s="48"/>
      <c r="AH72" s="48"/>
      <c r="AI72" s="48"/>
      <c r="AJ72" s="48"/>
      <c r="AK72" s="48"/>
      <c r="AL72" s="213" t="str">
        <f t="shared" si="7"/>
        <v/>
      </c>
      <c r="AM72" s="213"/>
      <c r="AN72" s="213"/>
      <c r="AO72" s="136"/>
    </row>
    <row r="73" spans="1:41" ht="11.45" customHeight="1" x14ac:dyDescent="0.25">
      <c r="A73" s="110"/>
      <c r="B73" s="48"/>
      <c r="C73" s="48"/>
      <c r="D73" s="48"/>
      <c r="E73" s="48"/>
      <c r="F73" s="48"/>
      <c r="G73" s="48"/>
      <c r="H73" s="45" t="str">
        <f t="shared" si="4"/>
        <v/>
      </c>
      <c r="I73" s="46"/>
      <c r="J73" s="48"/>
      <c r="K73" s="48"/>
      <c r="L73" s="48"/>
      <c r="M73" s="48"/>
      <c r="N73" s="48"/>
      <c r="O73" s="48"/>
      <c r="P73" s="214" t="str">
        <f t="shared" si="5"/>
        <v/>
      </c>
      <c r="Q73" s="215"/>
      <c r="R73" s="216"/>
      <c r="S73" s="48"/>
      <c r="T73" s="48"/>
      <c r="U73" s="48"/>
      <c r="V73" s="48"/>
      <c r="W73" s="48"/>
      <c r="X73" s="48"/>
      <c r="Y73" s="48"/>
      <c r="Z73" s="45" t="str">
        <f t="shared" si="6"/>
        <v/>
      </c>
      <c r="AA73" s="47"/>
      <c r="AB73" s="46"/>
      <c r="AC73" s="48"/>
      <c r="AD73" s="48"/>
      <c r="AE73" s="48"/>
      <c r="AF73" s="48"/>
      <c r="AG73" s="48"/>
      <c r="AH73" s="48"/>
      <c r="AI73" s="48"/>
      <c r="AJ73" s="48"/>
      <c r="AK73" s="48"/>
      <c r="AL73" s="213" t="str">
        <f t="shared" si="7"/>
        <v/>
      </c>
      <c r="AM73" s="213"/>
      <c r="AN73" s="213"/>
      <c r="AO73" s="136"/>
    </row>
    <row r="74" spans="1:41" ht="11.45" customHeight="1" x14ac:dyDescent="0.25">
      <c r="A74" s="110"/>
      <c r="B74" s="48"/>
      <c r="C74" s="48"/>
      <c r="D74" s="48"/>
      <c r="E74" s="48"/>
      <c r="F74" s="48"/>
      <c r="G74" s="48"/>
      <c r="H74" s="45" t="str">
        <f t="shared" si="4"/>
        <v/>
      </c>
      <c r="I74" s="46"/>
      <c r="J74" s="48"/>
      <c r="K74" s="48"/>
      <c r="L74" s="48"/>
      <c r="M74" s="48"/>
      <c r="N74" s="48"/>
      <c r="O74" s="48"/>
      <c r="P74" s="214" t="str">
        <f t="shared" si="5"/>
        <v/>
      </c>
      <c r="Q74" s="215"/>
      <c r="R74" s="216"/>
      <c r="S74" s="48"/>
      <c r="T74" s="48"/>
      <c r="U74" s="48"/>
      <c r="V74" s="48"/>
      <c r="W74" s="48"/>
      <c r="X74" s="48"/>
      <c r="Y74" s="48"/>
      <c r="Z74" s="45" t="str">
        <f t="shared" si="6"/>
        <v/>
      </c>
      <c r="AA74" s="47"/>
      <c r="AB74" s="46"/>
      <c r="AC74" s="48"/>
      <c r="AD74" s="48"/>
      <c r="AE74" s="48"/>
      <c r="AF74" s="48"/>
      <c r="AG74" s="48"/>
      <c r="AH74" s="48"/>
      <c r="AI74" s="48"/>
      <c r="AJ74" s="48"/>
      <c r="AK74" s="48"/>
      <c r="AL74" s="213" t="str">
        <f t="shared" si="7"/>
        <v/>
      </c>
      <c r="AM74" s="213"/>
      <c r="AN74" s="213"/>
      <c r="AO74" s="136"/>
    </row>
    <row r="75" spans="1:41" ht="11.45" customHeight="1" x14ac:dyDescent="0.25">
      <c r="A75" s="110"/>
      <c r="B75" s="48"/>
      <c r="C75" s="48"/>
      <c r="D75" s="48"/>
      <c r="E75" s="48"/>
      <c r="F75" s="48"/>
      <c r="G75" s="48"/>
      <c r="H75" s="45" t="str">
        <f t="shared" si="4"/>
        <v/>
      </c>
      <c r="I75" s="46"/>
      <c r="J75" s="48"/>
      <c r="K75" s="48"/>
      <c r="L75" s="48"/>
      <c r="M75" s="48"/>
      <c r="N75" s="48"/>
      <c r="O75" s="48"/>
      <c r="P75" s="214" t="str">
        <f t="shared" si="5"/>
        <v/>
      </c>
      <c r="Q75" s="215"/>
      <c r="R75" s="216"/>
      <c r="S75" s="48"/>
      <c r="T75" s="48"/>
      <c r="U75" s="48"/>
      <c r="V75" s="48"/>
      <c r="W75" s="48"/>
      <c r="X75" s="48"/>
      <c r="Y75" s="48"/>
      <c r="Z75" s="45" t="str">
        <f t="shared" si="6"/>
        <v/>
      </c>
      <c r="AA75" s="47"/>
      <c r="AB75" s="46"/>
      <c r="AC75" s="48"/>
      <c r="AD75" s="48"/>
      <c r="AE75" s="48"/>
      <c r="AF75" s="48"/>
      <c r="AG75" s="48"/>
      <c r="AH75" s="48"/>
      <c r="AI75" s="48"/>
      <c r="AJ75" s="48"/>
      <c r="AK75" s="48"/>
      <c r="AL75" s="213" t="str">
        <f t="shared" si="7"/>
        <v/>
      </c>
      <c r="AM75" s="213"/>
      <c r="AN75" s="213"/>
      <c r="AO75" s="136"/>
    </row>
    <row r="76" spans="1:41" ht="11.45" customHeight="1" x14ac:dyDescent="0.25">
      <c r="A76" s="110"/>
      <c r="B76" s="48"/>
      <c r="C76" s="48"/>
      <c r="D76" s="48"/>
      <c r="E76" s="48"/>
      <c r="F76" s="48"/>
      <c r="G76" s="48"/>
      <c r="H76" s="45" t="str">
        <f t="shared" si="4"/>
        <v/>
      </c>
      <c r="I76" s="46"/>
      <c r="J76" s="48"/>
      <c r="K76" s="48"/>
      <c r="L76" s="48"/>
      <c r="M76" s="48"/>
      <c r="N76" s="48"/>
      <c r="O76" s="48"/>
      <c r="P76" s="214" t="str">
        <f t="shared" si="5"/>
        <v/>
      </c>
      <c r="Q76" s="215"/>
      <c r="R76" s="216"/>
      <c r="S76" s="48"/>
      <c r="T76" s="48"/>
      <c r="U76" s="48"/>
      <c r="V76" s="48"/>
      <c r="W76" s="48"/>
      <c r="X76" s="48"/>
      <c r="Y76" s="48"/>
      <c r="Z76" s="45" t="str">
        <f t="shared" si="6"/>
        <v/>
      </c>
      <c r="AA76" s="47"/>
      <c r="AB76" s="46"/>
      <c r="AC76" s="48"/>
      <c r="AD76" s="48"/>
      <c r="AE76" s="48"/>
      <c r="AF76" s="48"/>
      <c r="AG76" s="48"/>
      <c r="AH76" s="48"/>
      <c r="AI76" s="48"/>
      <c r="AJ76" s="48"/>
      <c r="AK76" s="48"/>
      <c r="AL76" s="213" t="str">
        <f t="shared" si="7"/>
        <v/>
      </c>
      <c r="AM76" s="213"/>
      <c r="AN76" s="213"/>
      <c r="AO76" s="136"/>
    </row>
    <row r="77" spans="1:41" ht="11.45" customHeight="1" x14ac:dyDescent="0.25">
      <c r="A77" s="110"/>
      <c r="B77" s="48"/>
      <c r="C77" s="48"/>
      <c r="D77" s="48"/>
      <c r="E77" s="48"/>
      <c r="F77" s="48"/>
      <c r="G77" s="48"/>
      <c r="H77" s="45" t="str">
        <f t="shared" si="4"/>
        <v/>
      </c>
      <c r="I77" s="46"/>
      <c r="J77" s="48"/>
      <c r="K77" s="48"/>
      <c r="L77" s="48"/>
      <c r="M77" s="48"/>
      <c r="N77" s="48"/>
      <c r="O77" s="48"/>
      <c r="P77" s="214" t="str">
        <f t="shared" si="5"/>
        <v/>
      </c>
      <c r="Q77" s="215"/>
      <c r="R77" s="216"/>
      <c r="S77" s="48"/>
      <c r="T77" s="48"/>
      <c r="U77" s="48"/>
      <c r="V77" s="48"/>
      <c r="W77" s="48"/>
      <c r="X77" s="48"/>
      <c r="Y77" s="48"/>
      <c r="Z77" s="45" t="str">
        <f t="shared" si="6"/>
        <v/>
      </c>
      <c r="AA77" s="47"/>
      <c r="AB77" s="46"/>
      <c r="AC77" s="48"/>
      <c r="AD77" s="48"/>
      <c r="AE77" s="48"/>
      <c r="AF77" s="48"/>
      <c r="AG77" s="48"/>
      <c r="AH77" s="48"/>
      <c r="AI77" s="48"/>
      <c r="AJ77" s="48"/>
      <c r="AK77" s="48"/>
      <c r="AL77" s="213" t="str">
        <f t="shared" si="7"/>
        <v/>
      </c>
      <c r="AM77" s="213"/>
      <c r="AN77" s="213"/>
      <c r="AO77" s="136"/>
    </row>
    <row r="78" spans="1:41" ht="11.45" customHeight="1" x14ac:dyDescent="0.25">
      <c r="A78" s="110"/>
      <c r="B78" s="48"/>
      <c r="C78" s="48"/>
      <c r="D78" s="48"/>
      <c r="E78" s="48"/>
      <c r="F78" s="48"/>
      <c r="G78" s="48"/>
      <c r="H78" s="45" t="str">
        <f t="shared" si="4"/>
        <v/>
      </c>
      <c r="I78" s="46"/>
      <c r="J78" s="48"/>
      <c r="K78" s="48"/>
      <c r="L78" s="48"/>
      <c r="M78" s="48"/>
      <c r="N78" s="48"/>
      <c r="O78" s="48"/>
      <c r="P78" s="214" t="str">
        <f t="shared" si="5"/>
        <v/>
      </c>
      <c r="Q78" s="215"/>
      <c r="R78" s="216"/>
      <c r="S78" s="48"/>
      <c r="T78" s="48"/>
      <c r="U78" s="48"/>
      <c r="V78" s="48"/>
      <c r="W78" s="48"/>
      <c r="X78" s="48"/>
      <c r="Y78" s="48"/>
      <c r="Z78" s="45" t="str">
        <f t="shared" si="6"/>
        <v/>
      </c>
      <c r="AA78" s="47"/>
      <c r="AB78" s="46"/>
      <c r="AC78" s="48"/>
      <c r="AD78" s="48"/>
      <c r="AE78" s="48"/>
      <c r="AF78" s="48"/>
      <c r="AG78" s="48"/>
      <c r="AH78" s="48"/>
      <c r="AI78" s="48"/>
      <c r="AJ78" s="48"/>
      <c r="AK78" s="48"/>
      <c r="AL78" s="213" t="str">
        <f t="shared" si="7"/>
        <v/>
      </c>
      <c r="AM78" s="213"/>
      <c r="AN78" s="213"/>
      <c r="AO78" s="136"/>
    </row>
    <row r="79" spans="1:41" ht="11.45" customHeight="1" x14ac:dyDescent="0.25">
      <c r="A79" s="110"/>
      <c r="B79" s="164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6"/>
      <c r="AC79" s="220" t="s">
        <v>17</v>
      </c>
      <c r="AD79" s="220"/>
      <c r="AE79" s="220"/>
      <c r="AF79" s="220"/>
      <c r="AG79" s="220"/>
      <c r="AH79" s="220"/>
      <c r="AI79" s="220"/>
      <c r="AJ79" s="220"/>
      <c r="AK79" s="220"/>
      <c r="AL79" s="221">
        <f>INT(SUM(H59:I78,P59:R78,Z59:AB78,AL59:AN78)/30)</f>
        <v>0</v>
      </c>
      <c r="AM79" s="222"/>
      <c r="AN79" s="223"/>
      <c r="AO79" s="136"/>
    </row>
    <row r="80" spans="1:41" ht="11.45" customHeight="1" x14ac:dyDescent="0.25">
      <c r="A80" s="110"/>
      <c r="B80" s="217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9"/>
      <c r="AC80" s="224" t="s">
        <v>16</v>
      </c>
      <c r="AD80" s="224"/>
      <c r="AE80" s="224"/>
      <c r="AF80" s="224"/>
      <c r="AG80" s="224"/>
      <c r="AH80" s="224"/>
      <c r="AI80" s="224"/>
      <c r="AJ80" s="224"/>
      <c r="AK80" s="224"/>
      <c r="AL80" s="225">
        <f>SUM(H59:I78,P59:R78,Z59:AB78,AL59:AN78)-AL79*30</f>
        <v>0</v>
      </c>
      <c r="AM80" s="226"/>
      <c r="AN80" s="227"/>
      <c r="AO80" s="136"/>
    </row>
    <row r="81" spans="1:41" s="14" customFormat="1" ht="15" customHeight="1" x14ac:dyDescent="0.25">
      <c r="A81" s="110"/>
      <c r="B81" s="228" t="s">
        <v>46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9">
        <f>AL79*0.25+IF(AL80&gt;15,0.25,0)</f>
        <v>0</v>
      </c>
      <c r="AM81" s="229"/>
      <c r="AN81" s="229"/>
      <c r="AO81" s="136"/>
    </row>
    <row r="82" spans="1:41" ht="11.45" customHeight="1" x14ac:dyDescent="0.25">
      <c r="A82" s="110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3"/>
      <c r="AO82" s="136"/>
    </row>
    <row r="83" spans="1:41" ht="13.9" customHeight="1" x14ac:dyDescent="0.25">
      <c r="A83" s="110"/>
      <c r="B83" s="196" t="s">
        <v>61</v>
      </c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8"/>
      <c r="AO83" s="136"/>
    </row>
    <row r="84" spans="1:41" ht="22.9" customHeight="1" x14ac:dyDescent="0.25">
      <c r="A84" s="110"/>
      <c r="B84" s="199" t="s">
        <v>91</v>
      </c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1"/>
      <c r="AO84" s="136"/>
    </row>
    <row r="85" spans="1:41" ht="11.45" customHeight="1" x14ac:dyDescent="0.25">
      <c r="A85" s="110"/>
      <c r="B85" s="97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202"/>
      <c r="AO85" s="136"/>
    </row>
    <row r="86" spans="1:41" x14ac:dyDescent="0.25">
      <c r="A86" s="110"/>
      <c r="B86" s="41" t="s">
        <v>20</v>
      </c>
      <c r="C86" s="41"/>
      <c r="D86" s="41"/>
      <c r="E86" s="41" t="s">
        <v>19</v>
      </c>
      <c r="F86" s="41"/>
      <c r="G86" s="41"/>
      <c r="H86" s="41" t="s">
        <v>44</v>
      </c>
      <c r="I86" s="41"/>
      <c r="J86" s="41" t="s">
        <v>20</v>
      </c>
      <c r="K86" s="41"/>
      <c r="L86" s="41"/>
      <c r="M86" s="41" t="s">
        <v>19</v>
      </c>
      <c r="N86" s="41"/>
      <c r="O86" s="41"/>
      <c r="P86" s="41" t="s">
        <v>44</v>
      </c>
      <c r="Q86" s="41"/>
      <c r="R86" s="41"/>
      <c r="S86" s="41" t="s">
        <v>20</v>
      </c>
      <c r="T86" s="41"/>
      <c r="U86" s="41"/>
      <c r="V86" s="41"/>
      <c r="W86" s="41" t="s">
        <v>19</v>
      </c>
      <c r="X86" s="41"/>
      <c r="Y86" s="41"/>
      <c r="Z86" s="41" t="s">
        <v>44</v>
      </c>
      <c r="AA86" s="41"/>
      <c r="AB86" s="41"/>
      <c r="AC86" s="41" t="s">
        <v>20</v>
      </c>
      <c r="AD86" s="41"/>
      <c r="AE86" s="41"/>
      <c r="AF86" s="41"/>
      <c r="AG86" s="41" t="s">
        <v>19</v>
      </c>
      <c r="AH86" s="41"/>
      <c r="AI86" s="41"/>
      <c r="AJ86" s="41"/>
      <c r="AK86" s="41"/>
      <c r="AL86" s="41" t="s">
        <v>44</v>
      </c>
      <c r="AM86" s="41"/>
      <c r="AN86" s="41"/>
      <c r="AO86" s="136"/>
    </row>
    <row r="87" spans="1:41" x14ac:dyDescent="0.25">
      <c r="A87" s="110"/>
      <c r="B87" s="48"/>
      <c r="C87" s="48"/>
      <c r="D87" s="48"/>
      <c r="E87" s="48"/>
      <c r="F87" s="48"/>
      <c r="G87" s="48"/>
      <c r="H87" s="45" t="str">
        <f>IF(YEAR(E87)-YEAR(B87)=1,IF(E87="","",IF(AND(DAY(B87)=1, DAY(E87)=DAY(EOMONTH(E87,0)), MONTH(B87)=MONTH(E87)),30,IF(DATEDIF(B87,E87,"m")=0,E87-B87+1,DATEDIF(B87,E87,"m")*30 + (E87-EDATE(B87,DATEDIF(B87,E87,"m")))+1)))-1,IF(E87="","",IF(AND(DAY(B87)=1, DAY(E87)=DAY(EOMONTH(E87,0)), MONTH(B87)=MONTH(E87)),30,IF(DATEDIF(B87,E87,"m")=0,E87-B87+1,DATEDIF(B87,E87,"m")*30 + (E87-EDATE(B87,DATEDIF(B87,E87,"m")))))))</f>
        <v/>
      </c>
      <c r="I87" s="46"/>
      <c r="J87" s="48"/>
      <c r="K87" s="48"/>
      <c r="L87" s="48"/>
      <c r="M87" s="48"/>
      <c r="N87" s="48"/>
      <c r="O87" s="48"/>
      <c r="P87" s="214" t="str">
        <f>IF(YEAR(M87)-YEAR(J87)=1,IF(M87="","",IF(AND(DAY(J87)=1, DAY(M87)=DAY(EOMONTH(M87,0)), MONTH(J87)=MONTH(M87)),30,IF(DATEDIF(J87,M87,"m")=0,M87-J87+1,DATEDIF(J87,M87,"m")*30 + (M87-EDATE(J87,DATEDIF(J87,M87,"m")))+1)))-1,IF(M87="","",IF(AND(DAY(J87)=1, DAY(M87)=DAY(EOMONTH(M87,0)), MONTH(J87)=MONTH(M87)),30,IF(DATEDIF(J87,M87,"m")=0,M87-J87+1,DATEDIF(J87,M87,"m")*30 + (M87-EDATE(J87,DATEDIF(J87,M87,"m")))))))</f>
        <v/>
      </c>
      <c r="Q87" s="215"/>
      <c r="R87" s="216"/>
      <c r="S87" s="48"/>
      <c r="T87" s="48"/>
      <c r="U87" s="48"/>
      <c r="V87" s="48"/>
      <c r="W87" s="48"/>
      <c r="X87" s="48"/>
      <c r="Y87" s="48"/>
      <c r="Z87" s="45" t="str">
        <f>IF(YEAR(W87)-YEAR(S87)=1,IF(W87="","",IF(AND(DAY(S87)=1, DAY(W87)=DAY(EOMONTH(W87,0)), MONTH(S87)=MONTH(W87)),30,IF(DATEDIF(S87,W87,"m")=0,W87-S87+1,DATEDIF(S87,W87,"m")*30 + (W87-EDATE(S87,DATEDIF(S87,W87,"m")))+1)))-1,IF(W87="","",IF(AND(DAY(S87)=1, DAY(W87)=DAY(EOMONTH(W87,0)), MONTH(S87)=MONTH(W87)),30,IF(DATEDIF(S87,W87,"m")=0,W87-S87+1,DATEDIF(S87,W87,"m")*30 + (W87-EDATE(S87,DATEDIF(S87,W87,"m")))))))</f>
        <v/>
      </c>
      <c r="AA87" s="47"/>
      <c r="AB87" s="46"/>
      <c r="AC87" s="48"/>
      <c r="AD87" s="48"/>
      <c r="AE87" s="48"/>
      <c r="AF87" s="48"/>
      <c r="AG87" s="48"/>
      <c r="AH87" s="48"/>
      <c r="AI87" s="48"/>
      <c r="AJ87" s="48"/>
      <c r="AK87" s="48"/>
      <c r="AL87" s="213" t="str">
        <f>IF(YEAR(AG87)-YEAR(AC87)=1,IF(AG87="","",IF(AND(DAY(AC87)=1, DAY(AG87)=DAY(EOMONTH(AG87,0)), MONTH(AC87)=MONTH(AG87)),30,IF(DATEDIF(AC87,AG87,"m")=0,AG87-AC87+1,DATEDIF(AC87,AG87,"m")*30 + (AG87-EDATE(AC87,DATEDIF(AC87,AG87,"m")))+1)))-1,IF(AG87="","",IF(AND(DAY(AC87)=1, DAY(AG87)=DAY(EOMONTH(AG87,0)), MONTH(AC87)=MONTH(AG87)),30,IF(DATEDIF(AC87,AG87,"m")=0,AG87-AC87+1,DATEDIF(AC87,AG87,"m")*30 + (AG87-EDATE(AC87,DATEDIF(AC87,AG87,"m")))))))</f>
        <v/>
      </c>
      <c r="AM87" s="213"/>
      <c r="AN87" s="213"/>
      <c r="AO87" s="136"/>
    </row>
    <row r="88" spans="1:41" ht="11.45" customHeight="1" x14ac:dyDescent="0.25">
      <c r="A88" s="110"/>
      <c r="B88" s="48"/>
      <c r="C88" s="48"/>
      <c r="D88" s="48"/>
      <c r="E88" s="48"/>
      <c r="F88" s="48"/>
      <c r="G88" s="48"/>
      <c r="H88" s="45" t="str">
        <f t="shared" ref="H88:H106" si="8">IF(YEAR(E88)-YEAR(B88)=1,IF(E88="","",IF(AND(DAY(B88)=1, DAY(E88)=DAY(EOMONTH(E88,0)), MONTH(B88)=MONTH(E88)),30,IF(DATEDIF(B88,E88,"m")=0,E88-B88+1,DATEDIF(B88,E88,"m")*30 + (E88-EDATE(B88,DATEDIF(B88,E88,"m")))+1)))-1,IF(E88="","",IF(AND(DAY(B88)=1, DAY(E88)=DAY(EOMONTH(E88,0)), MONTH(B88)=MONTH(E88)),30,IF(DATEDIF(B88,E88,"m")=0,E88-B88+1,DATEDIF(B88,E88,"m")*30 + (E88-EDATE(B88,DATEDIF(B88,E88,"m")))))))</f>
        <v/>
      </c>
      <c r="I88" s="46"/>
      <c r="J88" s="48"/>
      <c r="K88" s="48"/>
      <c r="L88" s="48"/>
      <c r="M88" s="48"/>
      <c r="N88" s="48"/>
      <c r="O88" s="48"/>
      <c r="P88" s="214" t="str">
        <f t="shared" ref="P88:P106" si="9">IF(YEAR(M88)-YEAR(J88)=1,IF(M88="","",IF(AND(DAY(J88)=1, DAY(M88)=DAY(EOMONTH(M88,0)), MONTH(J88)=MONTH(M88)),30,IF(DATEDIF(J88,M88,"m")=0,M88-J88+1,DATEDIF(J88,M88,"m")*30 + (M88-EDATE(J88,DATEDIF(J88,M88,"m")))+1)))-1,IF(M88="","",IF(AND(DAY(J88)=1, DAY(M88)=DAY(EOMONTH(M88,0)), MONTH(J88)=MONTH(M88)),30,IF(DATEDIF(J88,M88,"m")=0,M88-J88+1,DATEDIF(J88,M88,"m")*30 + (M88-EDATE(J88,DATEDIF(J88,M88,"m")))))))</f>
        <v/>
      </c>
      <c r="Q88" s="215"/>
      <c r="R88" s="216"/>
      <c r="S88" s="48"/>
      <c r="T88" s="48"/>
      <c r="U88" s="48"/>
      <c r="V88" s="48"/>
      <c r="W88" s="48"/>
      <c r="X88" s="48"/>
      <c r="Y88" s="48"/>
      <c r="Z88" s="45" t="str">
        <f t="shared" ref="Z88:Z106" si="10">IF(YEAR(W88)-YEAR(S88)=1,IF(W88="","",IF(AND(DAY(S88)=1, DAY(W88)=DAY(EOMONTH(W88,0)), MONTH(S88)=MONTH(W88)),30,IF(DATEDIF(S88,W88,"m")=0,W88-S88+1,DATEDIF(S88,W88,"m")*30 + (W88-EDATE(S88,DATEDIF(S88,W88,"m")))+1)))-1,IF(W88="","",IF(AND(DAY(S88)=1, DAY(W88)=DAY(EOMONTH(W88,0)), MONTH(S88)=MONTH(W88)),30,IF(DATEDIF(S88,W88,"m")=0,W88-S88+1,DATEDIF(S88,W88,"m")*30 + (W88-EDATE(S88,DATEDIF(S88,W88,"m")))))))</f>
        <v/>
      </c>
      <c r="AA88" s="47"/>
      <c r="AB88" s="46"/>
      <c r="AC88" s="48"/>
      <c r="AD88" s="48"/>
      <c r="AE88" s="48"/>
      <c r="AF88" s="48"/>
      <c r="AG88" s="48"/>
      <c r="AH88" s="48"/>
      <c r="AI88" s="48"/>
      <c r="AJ88" s="48"/>
      <c r="AK88" s="48"/>
      <c r="AL88" s="213" t="str">
        <f t="shared" ref="AL88:AL106" si="11">IF(YEAR(AG88)-YEAR(AC88)=1,IF(AG88="","",IF(AND(DAY(AC88)=1, DAY(AG88)=DAY(EOMONTH(AG88,0)), MONTH(AC88)=MONTH(AG88)),30,IF(DATEDIF(AC88,AG88,"m")=0,AG88-AC88+1,DATEDIF(AC88,AG88,"m")*30 + (AG88-EDATE(AC88,DATEDIF(AC88,AG88,"m")))+1)))-1,IF(AG88="","",IF(AND(DAY(AC88)=1, DAY(AG88)=DAY(EOMONTH(AG88,0)), MONTH(AC88)=MONTH(AG88)),30,IF(DATEDIF(AC88,AG88,"m")=0,AG88-AC88+1,DATEDIF(AC88,AG88,"m")*30 + (AG88-EDATE(AC88,DATEDIF(AC88,AG88,"m")))))))</f>
        <v/>
      </c>
      <c r="AM88" s="213"/>
      <c r="AN88" s="213"/>
      <c r="AO88" s="136"/>
    </row>
    <row r="89" spans="1:41" ht="11.45" customHeight="1" x14ac:dyDescent="0.25">
      <c r="A89" s="110"/>
      <c r="B89" s="48"/>
      <c r="C89" s="48"/>
      <c r="D89" s="48"/>
      <c r="E89" s="48"/>
      <c r="F89" s="48"/>
      <c r="G89" s="48"/>
      <c r="H89" s="45" t="str">
        <f t="shared" si="8"/>
        <v/>
      </c>
      <c r="I89" s="46"/>
      <c r="J89" s="48"/>
      <c r="K89" s="48"/>
      <c r="L89" s="48"/>
      <c r="M89" s="48"/>
      <c r="N89" s="48"/>
      <c r="O89" s="48"/>
      <c r="P89" s="214" t="str">
        <f t="shared" si="9"/>
        <v/>
      </c>
      <c r="Q89" s="215"/>
      <c r="R89" s="216"/>
      <c r="S89" s="48"/>
      <c r="T89" s="48"/>
      <c r="U89" s="48"/>
      <c r="V89" s="48"/>
      <c r="W89" s="48"/>
      <c r="X89" s="48"/>
      <c r="Y89" s="48"/>
      <c r="Z89" s="45" t="str">
        <f t="shared" si="10"/>
        <v/>
      </c>
      <c r="AA89" s="47"/>
      <c r="AB89" s="46"/>
      <c r="AC89" s="48"/>
      <c r="AD89" s="48"/>
      <c r="AE89" s="48"/>
      <c r="AF89" s="48"/>
      <c r="AG89" s="48"/>
      <c r="AH89" s="48"/>
      <c r="AI89" s="48"/>
      <c r="AJ89" s="48"/>
      <c r="AK89" s="48"/>
      <c r="AL89" s="213" t="str">
        <f t="shared" si="11"/>
        <v/>
      </c>
      <c r="AM89" s="213"/>
      <c r="AN89" s="213"/>
      <c r="AO89" s="136"/>
    </row>
    <row r="90" spans="1:41" ht="11.45" customHeight="1" x14ac:dyDescent="0.25">
      <c r="A90" s="110"/>
      <c r="B90" s="48"/>
      <c r="C90" s="48"/>
      <c r="D90" s="48"/>
      <c r="E90" s="48"/>
      <c r="F90" s="48"/>
      <c r="G90" s="48"/>
      <c r="H90" s="45" t="str">
        <f t="shared" si="8"/>
        <v/>
      </c>
      <c r="I90" s="46"/>
      <c r="J90" s="48"/>
      <c r="K90" s="48"/>
      <c r="L90" s="48"/>
      <c r="M90" s="48"/>
      <c r="N90" s="48"/>
      <c r="O90" s="48"/>
      <c r="P90" s="214" t="str">
        <f t="shared" si="9"/>
        <v/>
      </c>
      <c r="Q90" s="215"/>
      <c r="R90" s="216"/>
      <c r="S90" s="48"/>
      <c r="T90" s="48"/>
      <c r="U90" s="48"/>
      <c r="V90" s="48"/>
      <c r="W90" s="48"/>
      <c r="X90" s="48"/>
      <c r="Y90" s="48"/>
      <c r="Z90" s="45" t="str">
        <f t="shared" si="10"/>
        <v/>
      </c>
      <c r="AA90" s="47"/>
      <c r="AB90" s="46"/>
      <c r="AC90" s="48"/>
      <c r="AD90" s="48"/>
      <c r="AE90" s="48"/>
      <c r="AF90" s="48"/>
      <c r="AG90" s="48"/>
      <c r="AH90" s="48"/>
      <c r="AI90" s="48"/>
      <c r="AJ90" s="48"/>
      <c r="AK90" s="48"/>
      <c r="AL90" s="213" t="str">
        <f t="shared" si="11"/>
        <v/>
      </c>
      <c r="AM90" s="213"/>
      <c r="AN90" s="213"/>
      <c r="AO90" s="136"/>
    </row>
    <row r="91" spans="1:41" ht="11.45" customHeight="1" x14ac:dyDescent="0.25">
      <c r="A91" s="110"/>
      <c r="B91" s="48"/>
      <c r="C91" s="48"/>
      <c r="D91" s="48"/>
      <c r="E91" s="48"/>
      <c r="F91" s="48"/>
      <c r="G91" s="48"/>
      <c r="H91" s="45" t="str">
        <f t="shared" si="8"/>
        <v/>
      </c>
      <c r="I91" s="46"/>
      <c r="J91" s="48"/>
      <c r="K91" s="48"/>
      <c r="L91" s="48"/>
      <c r="M91" s="48"/>
      <c r="N91" s="48"/>
      <c r="O91" s="48"/>
      <c r="P91" s="214" t="str">
        <f t="shared" si="9"/>
        <v/>
      </c>
      <c r="Q91" s="215"/>
      <c r="R91" s="216"/>
      <c r="S91" s="48"/>
      <c r="T91" s="48"/>
      <c r="U91" s="48"/>
      <c r="V91" s="48"/>
      <c r="W91" s="48"/>
      <c r="X91" s="48"/>
      <c r="Y91" s="48"/>
      <c r="Z91" s="45" t="str">
        <f t="shared" si="10"/>
        <v/>
      </c>
      <c r="AA91" s="47"/>
      <c r="AB91" s="46"/>
      <c r="AC91" s="48"/>
      <c r="AD91" s="48"/>
      <c r="AE91" s="48"/>
      <c r="AF91" s="48"/>
      <c r="AG91" s="48"/>
      <c r="AH91" s="48"/>
      <c r="AI91" s="48"/>
      <c r="AJ91" s="48"/>
      <c r="AK91" s="48"/>
      <c r="AL91" s="213" t="str">
        <f t="shared" si="11"/>
        <v/>
      </c>
      <c r="AM91" s="213"/>
      <c r="AN91" s="213"/>
      <c r="AO91" s="136"/>
    </row>
    <row r="92" spans="1:41" ht="11.45" customHeight="1" x14ac:dyDescent="0.25">
      <c r="A92" s="110"/>
      <c r="B92" s="48"/>
      <c r="C92" s="48"/>
      <c r="D92" s="48"/>
      <c r="E92" s="48"/>
      <c r="F92" s="48"/>
      <c r="G92" s="48"/>
      <c r="H92" s="45" t="str">
        <f t="shared" si="8"/>
        <v/>
      </c>
      <c r="I92" s="46"/>
      <c r="J92" s="48"/>
      <c r="K92" s="48"/>
      <c r="L92" s="48"/>
      <c r="M92" s="48"/>
      <c r="N92" s="48"/>
      <c r="O92" s="48"/>
      <c r="P92" s="214" t="str">
        <f t="shared" si="9"/>
        <v/>
      </c>
      <c r="Q92" s="215"/>
      <c r="R92" s="216"/>
      <c r="S92" s="48"/>
      <c r="T92" s="48"/>
      <c r="U92" s="48"/>
      <c r="V92" s="48"/>
      <c r="W92" s="48"/>
      <c r="X92" s="48"/>
      <c r="Y92" s="48"/>
      <c r="Z92" s="45" t="str">
        <f t="shared" si="10"/>
        <v/>
      </c>
      <c r="AA92" s="47"/>
      <c r="AB92" s="46"/>
      <c r="AC92" s="48"/>
      <c r="AD92" s="48"/>
      <c r="AE92" s="48"/>
      <c r="AF92" s="48"/>
      <c r="AG92" s="48"/>
      <c r="AH92" s="48"/>
      <c r="AI92" s="48"/>
      <c r="AJ92" s="48"/>
      <c r="AK92" s="48"/>
      <c r="AL92" s="213" t="str">
        <f t="shared" si="11"/>
        <v/>
      </c>
      <c r="AM92" s="213"/>
      <c r="AN92" s="213"/>
      <c r="AO92" s="136"/>
    </row>
    <row r="93" spans="1:41" ht="11.45" customHeight="1" x14ac:dyDescent="0.25">
      <c r="A93" s="110"/>
      <c r="B93" s="48"/>
      <c r="C93" s="48"/>
      <c r="D93" s="48"/>
      <c r="E93" s="48"/>
      <c r="F93" s="48"/>
      <c r="G93" s="48"/>
      <c r="H93" s="45" t="str">
        <f t="shared" si="8"/>
        <v/>
      </c>
      <c r="I93" s="46"/>
      <c r="J93" s="48"/>
      <c r="K93" s="48"/>
      <c r="L93" s="48"/>
      <c r="M93" s="48"/>
      <c r="N93" s="48"/>
      <c r="O93" s="48"/>
      <c r="P93" s="214" t="str">
        <f t="shared" si="9"/>
        <v/>
      </c>
      <c r="Q93" s="215"/>
      <c r="R93" s="216"/>
      <c r="S93" s="48"/>
      <c r="T93" s="48"/>
      <c r="U93" s="48"/>
      <c r="V93" s="48"/>
      <c r="W93" s="48"/>
      <c r="X93" s="48"/>
      <c r="Y93" s="48"/>
      <c r="Z93" s="45" t="str">
        <f t="shared" si="10"/>
        <v/>
      </c>
      <c r="AA93" s="47"/>
      <c r="AB93" s="46"/>
      <c r="AC93" s="48"/>
      <c r="AD93" s="48"/>
      <c r="AE93" s="48"/>
      <c r="AF93" s="48"/>
      <c r="AG93" s="48"/>
      <c r="AH93" s="48"/>
      <c r="AI93" s="48"/>
      <c r="AJ93" s="48"/>
      <c r="AK93" s="48"/>
      <c r="AL93" s="213" t="str">
        <f t="shared" si="11"/>
        <v/>
      </c>
      <c r="AM93" s="213"/>
      <c r="AN93" s="213"/>
      <c r="AO93" s="136"/>
    </row>
    <row r="94" spans="1:41" ht="11.45" customHeight="1" x14ac:dyDescent="0.25">
      <c r="A94" s="110"/>
      <c r="B94" s="48"/>
      <c r="C94" s="48"/>
      <c r="D94" s="48"/>
      <c r="E94" s="48"/>
      <c r="F94" s="48"/>
      <c r="G94" s="48"/>
      <c r="H94" s="45" t="str">
        <f t="shared" si="8"/>
        <v/>
      </c>
      <c r="I94" s="46"/>
      <c r="J94" s="48"/>
      <c r="K94" s="48"/>
      <c r="L94" s="48"/>
      <c r="M94" s="48"/>
      <c r="N94" s="48"/>
      <c r="O94" s="48"/>
      <c r="P94" s="214" t="str">
        <f t="shared" si="9"/>
        <v/>
      </c>
      <c r="Q94" s="215"/>
      <c r="R94" s="216"/>
      <c r="S94" s="48"/>
      <c r="T94" s="48"/>
      <c r="U94" s="48"/>
      <c r="V94" s="48"/>
      <c r="W94" s="48"/>
      <c r="X94" s="48"/>
      <c r="Y94" s="48"/>
      <c r="Z94" s="45" t="str">
        <f t="shared" si="10"/>
        <v/>
      </c>
      <c r="AA94" s="47"/>
      <c r="AB94" s="46"/>
      <c r="AC94" s="48"/>
      <c r="AD94" s="48"/>
      <c r="AE94" s="48"/>
      <c r="AF94" s="48"/>
      <c r="AG94" s="48"/>
      <c r="AH94" s="48"/>
      <c r="AI94" s="48"/>
      <c r="AJ94" s="48"/>
      <c r="AK94" s="48"/>
      <c r="AL94" s="213" t="str">
        <f t="shared" si="11"/>
        <v/>
      </c>
      <c r="AM94" s="213"/>
      <c r="AN94" s="213"/>
      <c r="AO94" s="136"/>
    </row>
    <row r="95" spans="1:41" ht="11.45" customHeight="1" x14ac:dyDescent="0.25">
      <c r="A95" s="110"/>
      <c r="B95" s="48"/>
      <c r="C95" s="48"/>
      <c r="D95" s="48"/>
      <c r="E95" s="48"/>
      <c r="F95" s="48"/>
      <c r="G95" s="48"/>
      <c r="H95" s="45" t="str">
        <f t="shared" si="8"/>
        <v/>
      </c>
      <c r="I95" s="46"/>
      <c r="J95" s="48"/>
      <c r="K95" s="48"/>
      <c r="L95" s="48"/>
      <c r="M95" s="48"/>
      <c r="N95" s="48"/>
      <c r="O95" s="48"/>
      <c r="P95" s="214" t="str">
        <f t="shared" si="9"/>
        <v/>
      </c>
      <c r="Q95" s="215"/>
      <c r="R95" s="216"/>
      <c r="S95" s="48"/>
      <c r="T95" s="48"/>
      <c r="U95" s="48"/>
      <c r="V95" s="48"/>
      <c r="W95" s="48"/>
      <c r="X95" s="48"/>
      <c r="Y95" s="48"/>
      <c r="Z95" s="45" t="str">
        <f t="shared" si="10"/>
        <v/>
      </c>
      <c r="AA95" s="47"/>
      <c r="AB95" s="46"/>
      <c r="AC95" s="48"/>
      <c r="AD95" s="48"/>
      <c r="AE95" s="48"/>
      <c r="AF95" s="48"/>
      <c r="AG95" s="48"/>
      <c r="AH95" s="48"/>
      <c r="AI95" s="48"/>
      <c r="AJ95" s="48"/>
      <c r="AK95" s="48"/>
      <c r="AL95" s="213" t="str">
        <f t="shared" si="11"/>
        <v/>
      </c>
      <c r="AM95" s="213"/>
      <c r="AN95" s="213"/>
      <c r="AO95" s="136"/>
    </row>
    <row r="96" spans="1:41" ht="11.45" customHeight="1" x14ac:dyDescent="0.25">
      <c r="A96" s="110"/>
      <c r="B96" s="48"/>
      <c r="C96" s="48"/>
      <c r="D96" s="48"/>
      <c r="E96" s="48"/>
      <c r="F96" s="48"/>
      <c r="G96" s="48"/>
      <c r="H96" s="45" t="str">
        <f t="shared" si="8"/>
        <v/>
      </c>
      <c r="I96" s="46"/>
      <c r="J96" s="48"/>
      <c r="K96" s="48"/>
      <c r="L96" s="48"/>
      <c r="M96" s="48"/>
      <c r="N96" s="48"/>
      <c r="O96" s="48"/>
      <c r="P96" s="214" t="str">
        <f t="shared" si="9"/>
        <v/>
      </c>
      <c r="Q96" s="215"/>
      <c r="R96" s="216"/>
      <c r="S96" s="48"/>
      <c r="T96" s="48"/>
      <c r="U96" s="48"/>
      <c r="V96" s="48"/>
      <c r="W96" s="48"/>
      <c r="X96" s="48"/>
      <c r="Y96" s="48"/>
      <c r="Z96" s="45" t="str">
        <f t="shared" si="10"/>
        <v/>
      </c>
      <c r="AA96" s="47"/>
      <c r="AB96" s="46"/>
      <c r="AC96" s="48"/>
      <c r="AD96" s="48"/>
      <c r="AE96" s="48"/>
      <c r="AF96" s="48"/>
      <c r="AG96" s="48"/>
      <c r="AH96" s="48"/>
      <c r="AI96" s="48"/>
      <c r="AJ96" s="48"/>
      <c r="AK96" s="48"/>
      <c r="AL96" s="213" t="str">
        <f t="shared" si="11"/>
        <v/>
      </c>
      <c r="AM96" s="213"/>
      <c r="AN96" s="213"/>
      <c r="AO96" s="136"/>
    </row>
    <row r="97" spans="1:41" x14ac:dyDescent="0.25">
      <c r="A97" s="110"/>
      <c r="B97" s="48"/>
      <c r="C97" s="48"/>
      <c r="D97" s="48"/>
      <c r="E97" s="48"/>
      <c r="F97" s="48"/>
      <c r="G97" s="48"/>
      <c r="H97" s="45" t="str">
        <f t="shared" si="8"/>
        <v/>
      </c>
      <c r="I97" s="46"/>
      <c r="J97" s="48"/>
      <c r="K97" s="48"/>
      <c r="L97" s="48"/>
      <c r="M97" s="48"/>
      <c r="N97" s="48"/>
      <c r="O97" s="48"/>
      <c r="P97" s="214" t="str">
        <f t="shared" si="9"/>
        <v/>
      </c>
      <c r="Q97" s="215"/>
      <c r="R97" s="216"/>
      <c r="S97" s="48"/>
      <c r="T97" s="48"/>
      <c r="U97" s="48"/>
      <c r="V97" s="48"/>
      <c r="W97" s="48"/>
      <c r="X97" s="48"/>
      <c r="Y97" s="48"/>
      <c r="Z97" s="45" t="str">
        <f t="shared" si="10"/>
        <v/>
      </c>
      <c r="AA97" s="47"/>
      <c r="AB97" s="46"/>
      <c r="AC97" s="48"/>
      <c r="AD97" s="48"/>
      <c r="AE97" s="48"/>
      <c r="AF97" s="48"/>
      <c r="AG97" s="48"/>
      <c r="AH97" s="48"/>
      <c r="AI97" s="48"/>
      <c r="AJ97" s="48"/>
      <c r="AK97" s="48"/>
      <c r="AL97" s="213" t="str">
        <f t="shared" si="11"/>
        <v/>
      </c>
      <c r="AM97" s="213"/>
      <c r="AN97" s="213"/>
      <c r="AO97" s="136"/>
    </row>
    <row r="98" spans="1:41" ht="11.45" customHeight="1" x14ac:dyDescent="0.25">
      <c r="A98" s="110"/>
      <c r="B98" s="48"/>
      <c r="C98" s="48"/>
      <c r="D98" s="48"/>
      <c r="E98" s="48"/>
      <c r="F98" s="48"/>
      <c r="G98" s="48"/>
      <c r="H98" s="45" t="str">
        <f t="shared" si="8"/>
        <v/>
      </c>
      <c r="I98" s="46"/>
      <c r="J98" s="48"/>
      <c r="K98" s="48"/>
      <c r="L98" s="48"/>
      <c r="M98" s="48"/>
      <c r="N98" s="48"/>
      <c r="O98" s="48"/>
      <c r="P98" s="214" t="str">
        <f t="shared" si="9"/>
        <v/>
      </c>
      <c r="Q98" s="215"/>
      <c r="R98" s="216"/>
      <c r="S98" s="48"/>
      <c r="T98" s="48"/>
      <c r="U98" s="48"/>
      <c r="V98" s="48"/>
      <c r="W98" s="48"/>
      <c r="X98" s="48"/>
      <c r="Y98" s="48"/>
      <c r="Z98" s="45" t="str">
        <f t="shared" si="10"/>
        <v/>
      </c>
      <c r="AA98" s="47"/>
      <c r="AB98" s="46"/>
      <c r="AC98" s="48"/>
      <c r="AD98" s="48"/>
      <c r="AE98" s="48"/>
      <c r="AF98" s="48"/>
      <c r="AG98" s="48"/>
      <c r="AH98" s="48"/>
      <c r="AI98" s="48"/>
      <c r="AJ98" s="48"/>
      <c r="AK98" s="48"/>
      <c r="AL98" s="213" t="str">
        <f t="shared" si="11"/>
        <v/>
      </c>
      <c r="AM98" s="213"/>
      <c r="AN98" s="213"/>
      <c r="AO98" s="136"/>
    </row>
    <row r="99" spans="1:41" ht="11.45" customHeight="1" x14ac:dyDescent="0.25">
      <c r="A99" s="110"/>
      <c r="B99" s="48"/>
      <c r="C99" s="48"/>
      <c r="D99" s="48"/>
      <c r="E99" s="48"/>
      <c r="F99" s="48"/>
      <c r="G99" s="48"/>
      <c r="H99" s="45" t="str">
        <f t="shared" si="8"/>
        <v/>
      </c>
      <c r="I99" s="46"/>
      <c r="J99" s="48"/>
      <c r="K99" s="48"/>
      <c r="L99" s="48"/>
      <c r="M99" s="48"/>
      <c r="N99" s="48"/>
      <c r="O99" s="48"/>
      <c r="P99" s="214" t="str">
        <f t="shared" si="9"/>
        <v/>
      </c>
      <c r="Q99" s="215"/>
      <c r="R99" s="216"/>
      <c r="S99" s="48"/>
      <c r="T99" s="48"/>
      <c r="U99" s="48"/>
      <c r="V99" s="48"/>
      <c r="W99" s="48"/>
      <c r="X99" s="48"/>
      <c r="Y99" s="48"/>
      <c r="Z99" s="45" t="str">
        <f t="shared" si="10"/>
        <v/>
      </c>
      <c r="AA99" s="47"/>
      <c r="AB99" s="46"/>
      <c r="AC99" s="48"/>
      <c r="AD99" s="48"/>
      <c r="AE99" s="48"/>
      <c r="AF99" s="48"/>
      <c r="AG99" s="48"/>
      <c r="AH99" s="48"/>
      <c r="AI99" s="48"/>
      <c r="AJ99" s="48"/>
      <c r="AK99" s="48"/>
      <c r="AL99" s="213" t="str">
        <f t="shared" si="11"/>
        <v/>
      </c>
      <c r="AM99" s="213"/>
      <c r="AN99" s="213"/>
      <c r="AO99" s="136"/>
    </row>
    <row r="100" spans="1:41" ht="11.45" customHeight="1" x14ac:dyDescent="0.25">
      <c r="A100" s="110"/>
      <c r="B100" s="48"/>
      <c r="C100" s="48"/>
      <c r="D100" s="48"/>
      <c r="E100" s="48"/>
      <c r="F100" s="48"/>
      <c r="G100" s="48"/>
      <c r="H100" s="45" t="str">
        <f t="shared" si="8"/>
        <v/>
      </c>
      <c r="I100" s="46"/>
      <c r="J100" s="48"/>
      <c r="K100" s="48"/>
      <c r="L100" s="48"/>
      <c r="M100" s="48"/>
      <c r="N100" s="48"/>
      <c r="O100" s="48"/>
      <c r="P100" s="214" t="str">
        <f t="shared" si="9"/>
        <v/>
      </c>
      <c r="Q100" s="215"/>
      <c r="R100" s="216"/>
      <c r="S100" s="48"/>
      <c r="T100" s="48"/>
      <c r="U100" s="48"/>
      <c r="V100" s="48"/>
      <c r="W100" s="48"/>
      <c r="X100" s="48"/>
      <c r="Y100" s="48"/>
      <c r="Z100" s="45" t="str">
        <f t="shared" si="10"/>
        <v/>
      </c>
      <c r="AA100" s="47"/>
      <c r="AB100" s="46"/>
      <c r="AC100" s="48"/>
      <c r="AD100" s="48"/>
      <c r="AE100" s="48"/>
      <c r="AF100" s="48"/>
      <c r="AG100" s="48"/>
      <c r="AH100" s="48"/>
      <c r="AI100" s="48"/>
      <c r="AJ100" s="48"/>
      <c r="AK100" s="48"/>
      <c r="AL100" s="213" t="str">
        <f t="shared" si="11"/>
        <v/>
      </c>
      <c r="AM100" s="213"/>
      <c r="AN100" s="213"/>
      <c r="AO100" s="136"/>
    </row>
    <row r="101" spans="1:41" ht="11.45" customHeight="1" x14ac:dyDescent="0.25">
      <c r="A101" s="110"/>
      <c r="B101" s="48"/>
      <c r="C101" s="48"/>
      <c r="D101" s="48"/>
      <c r="E101" s="48"/>
      <c r="F101" s="48"/>
      <c r="G101" s="48"/>
      <c r="H101" s="45" t="str">
        <f t="shared" si="8"/>
        <v/>
      </c>
      <c r="I101" s="46"/>
      <c r="J101" s="48"/>
      <c r="K101" s="48"/>
      <c r="L101" s="48"/>
      <c r="M101" s="48"/>
      <c r="N101" s="48"/>
      <c r="O101" s="48"/>
      <c r="P101" s="214" t="str">
        <f t="shared" si="9"/>
        <v/>
      </c>
      <c r="Q101" s="215"/>
      <c r="R101" s="216"/>
      <c r="S101" s="48"/>
      <c r="T101" s="48"/>
      <c r="U101" s="48"/>
      <c r="V101" s="48"/>
      <c r="W101" s="48"/>
      <c r="X101" s="48"/>
      <c r="Y101" s="48"/>
      <c r="Z101" s="45" t="str">
        <f t="shared" si="10"/>
        <v/>
      </c>
      <c r="AA101" s="47"/>
      <c r="AB101" s="46"/>
      <c r="AC101" s="48"/>
      <c r="AD101" s="48"/>
      <c r="AE101" s="48"/>
      <c r="AF101" s="48"/>
      <c r="AG101" s="48"/>
      <c r="AH101" s="48"/>
      <c r="AI101" s="48"/>
      <c r="AJ101" s="48"/>
      <c r="AK101" s="48"/>
      <c r="AL101" s="213" t="str">
        <f t="shared" si="11"/>
        <v/>
      </c>
      <c r="AM101" s="213"/>
      <c r="AN101" s="213"/>
      <c r="AO101" s="136"/>
    </row>
    <row r="102" spans="1:41" ht="11.45" customHeight="1" x14ac:dyDescent="0.25">
      <c r="A102" s="110"/>
      <c r="B102" s="48"/>
      <c r="C102" s="48"/>
      <c r="D102" s="48"/>
      <c r="E102" s="48"/>
      <c r="F102" s="48"/>
      <c r="G102" s="48"/>
      <c r="H102" s="45" t="str">
        <f t="shared" si="8"/>
        <v/>
      </c>
      <c r="I102" s="46"/>
      <c r="J102" s="48"/>
      <c r="K102" s="48"/>
      <c r="L102" s="48"/>
      <c r="M102" s="48"/>
      <c r="N102" s="48"/>
      <c r="O102" s="48"/>
      <c r="P102" s="214" t="str">
        <f t="shared" si="9"/>
        <v/>
      </c>
      <c r="Q102" s="215"/>
      <c r="R102" s="216"/>
      <c r="S102" s="48"/>
      <c r="T102" s="48"/>
      <c r="U102" s="48"/>
      <c r="V102" s="48"/>
      <c r="W102" s="48"/>
      <c r="X102" s="48"/>
      <c r="Y102" s="48"/>
      <c r="Z102" s="45" t="str">
        <f t="shared" si="10"/>
        <v/>
      </c>
      <c r="AA102" s="47"/>
      <c r="AB102" s="46"/>
      <c r="AC102" s="48"/>
      <c r="AD102" s="48"/>
      <c r="AE102" s="48"/>
      <c r="AF102" s="48"/>
      <c r="AG102" s="48"/>
      <c r="AH102" s="48"/>
      <c r="AI102" s="48"/>
      <c r="AJ102" s="48"/>
      <c r="AK102" s="48"/>
      <c r="AL102" s="213" t="str">
        <f t="shared" si="11"/>
        <v/>
      </c>
      <c r="AM102" s="213"/>
      <c r="AN102" s="213"/>
      <c r="AO102" s="136"/>
    </row>
    <row r="103" spans="1:41" ht="11.45" customHeight="1" x14ac:dyDescent="0.25">
      <c r="A103" s="110"/>
      <c r="B103" s="48"/>
      <c r="C103" s="48"/>
      <c r="D103" s="48"/>
      <c r="E103" s="48"/>
      <c r="F103" s="48"/>
      <c r="G103" s="48"/>
      <c r="H103" s="45" t="str">
        <f t="shared" si="8"/>
        <v/>
      </c>
      <c r="I103" s="46"/>
      <c r="J103" s="48"/>
      <c r="K103" s="48"/>
      <c r="L103" s="48"/>
      <c r="M103" s="48"/>
      <c r="N103" s="48"/>
      <c r="O103" s="48"/>
      <c r="P103" s="214" t="str">
        <f t="shared" si="9"/>
        <v/>
      </c>
      <c r="Q103" s="215"/>
      <c r="R103" s="216"/>
      <c r="S103" s="48"/>
      <c r="T103" s="48"/>
      <c r="U103" s="48"/>
      <c r="V103" s="48"/>
      <c r="W103" s="48"/>
      <c r="X103" s="48"/>
      <c r="Y103" s="48"/>
      <c r="Z103" s="45" t="str">
        <f t="shared" si="10"/>
        <v/>
      </c>
      <c r="AA103" s="47"/>
      <c r="AB103" s="46"/>
      <c r="AC103" s="48"/>
      <c r="AD103" s="48"/>
      <c r="AE103" s="48"/>
      <c r="AF103" s="48"/>
      <c r="AG103" s="48"/>
      <c r="AH103" s="48"/>
      <c r="AI103" s="48"/>
      <c r="AJ103" s="48"/>
      <c r="AK103" s="48"/>
      <c r="AL103" s="213" t="str">
        <f t="shared" si="11"/>
        <v/>
      </c>
      <c r="AM103" s="213"/>
      <c r="AN103" s="213"/>
      <c r="AO103" s="136"/>
    </row>
    <row r="104" spans="1:41" ht="11.45" customHeight="1" x14ac:dyDescent="0.25">
      <c r="A104" s="110"/>
      <c r="B104" s="48"/>
      <c r="C104" s="48"/>
      <c r="D104" s="48"/>
      <c r="E104" s="48"/>
      <c r="F104" s="48"/>
      <c r="G104" s="48"/>
      <c r="H104" s="45" t="str">
        <f t="shared" si="8"/>
        <v/>
      </c>
      <c r="I104" s="46"/>
      <c r="J104" s="48"/>
      <c r="K104" s="48"/>
      <c r="L104" s="48"/>
      <c r="M104" s="48"/>
      <c r="N104" s="48"/>
      <c r="O104" s="48"/>
      <c r="P104" s="214" t="str">
        <f t="shared" si="9"/>
        <v/>
      </c>
      <c r="Q104" s="215"/>
      <c r="R104" s="216"/>
      <c r="S104" s="48"/>
      <c r="T104" s="48"/>
      <c r="U104" s="48"/>
      <c r="V104" s="48"/>
      <c r="W104" s="48"/>
      <c r="X104" s="48"/>
      <c r="Y104" s="48"/>
      <c r="Z104" s="45" t="str">
        <f t="shared" si="10"/>
        <v/>
      </c>
      <c r="AA104" s="47"/>
      <c r="AB104" s="46"/>
      <c r="AC104" s="48"/>
      <c r="AD104" s="48"/>
      <c r="AE104" s="48"/>
      <c r="AF104" s="48"/>
      <c r="AG104" s="48"/>
      <c r="AH104" s="48"/>
      <c r="AI104" s="48"/>
      <c r="AJ104" s="48"/>
      <c r="AK104" s="48"/>
      <c r="AL104" s="213" t="str">
        <f t="shared" si="11"/>
        <v/>
      </c>
      <c r="AM104" s="213"/>
      <c r="AN104" s="213"/>
      <c r="AO104" s="136"/>
    </row>
    <row r="105" spans="1:41" ht="11.45" customHeight="1" x14ac:dyDescent="0.25">
      <c r="A105" s="110"/>
      <c r="B105" s="48"/>
      <c r="C105" s="48"/>
      <c r="D105" s="48"/>
      <c r="E105" s="48"/>
      <c r="F105" s="48"/>
      <c r="G105" s="48"/>
      <c r="H105" s="45" t="str">
        <f t="shared" si="8"/>
        <v/>
      </c>
      <c r="I105" s="46"/>
      <c r="J105" s="48"/>
      <c r="K105" s="48"/>
      <c r="L105" s="48"/>
      <c r="M105" s="48"/>
      <c r="N105" s="48"/>
      <c r="O105" s="48"/>
      <c r="P105" s="214" t="str">
        <f t="shared" si="9"/>
        <v/>
      </c>
      <c r="Q105" s="215"/>
      <c r="R105" s="216"/>
      <c r="S105" s="48"/>
      <c r="T105" s="48"/>
      <c r="U105" s="48"/>
      <c r="V105" s="48"/>
      <c r="W105" s="48"/>
      <c r="X105" s="48"/>
      <c r="Y105" s="48"/>
      <c r="Z105" s="45" t="str">
        <f t="shared" si="10"/>
        <v/>
      </c>
      <c r="AA105" s="47"/>
      <c r="AB105" s="46"/>
      <c r="AC105" s="48"/>
      <c r="AD105" s="48"/>
      <c r="AE105" s="48"/>
      <c r="AF105" s="48"/>
      <c r="AG105" s="48"/>
      <c r="AH105" s="48"/>
      <c r="AI105" s="48"/>
      <c r="AJ105" s="48"/>
      <c r="AK105" s="48"/>
      <c r="AL105" s="213" t="str">
        <f t="shared" si="11"/>
        <v/>
      </c>
      <c r="AM105" s="213"/>
      <c r="AN105" s="213"/>
      <c r="AO105" s="136"/>
    </row>
    <row r="106" spans="1:41" ht="11.45" customHeight="1" x14ac:dyDescent="0.25">
      <c r="A106" s="110"/>
      <c r="B106" s="48"/>
      <c r="C106" s="48"/>
      <c r="D106" s="48"/>
      <c r="E106" s="48"/>
      <c r="F106" s="48"/>
      <c r="G106" s="48"/>
      <c r="H106" s="45" t="str">
        <f t="shared" si="8"/>
        <v/>
      </c>
      <c r="I106" s="46"/>
      <c r="J106" s="48"/>
      <c r="K106" s="48"/>
      <c r="L106" s="48"/>
      <c r="M106" s="48"/>
      <c r="N106" s="48"/>
      <c r="O106" s="48"/>
      <c r="P106" s="214" t="str">
        <f t="shared" si="9"/>
        <v/>
      </c>
      <c r="Q106" s="215"/>
      <c r="R106" s="216"/>
      <c r="S106" s="48"/>
      <c r="T106" s="48"/>
      <c r="U106" s="48"/>
      <c r="V106" s="48"/>
      <c r="W106" s="48"/>
      <c r="X106" s="48"/>
      <c r="Y106" s="48"/>
      <c r="Z106" s="45" t="str">
        <f t="shared" si="10"/>
        <v/>
      </c>
      <c r="AA106" s="47"/>
      <c r="AB106" s="46"/>
      <c r="AC106" s="48"/>
      <c r="AD106" s="48"/>
      <c r="AE106" s="48"/>
      <c r="AF106" s="48"/>
      <c r="AG106" s="48"/>
      <c r="AH106" s="48"/>
      <c r="AI106" s="48"/>
      <c r="AJ106" s="48"/>
      <c r="AK106" s="48"/>
      <c r="AL106" s="213" t="str">
        <f t="shared" si="11"/>
        <v/>
      </c>
      <c r="AM106" s="213"/>
      <c r="AN106" s="213"/>
      <c r="AO106" s="136"/>
    </row>
    <row r="107" spans="1:41" ht="11.45" customHeight="1" x14ac:dyDescent="0.25">
      <c r="A107" s="110"/>
      <c r="B107" s="164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6"/>
      <c r="AC107" s="220" t="s">
        <v>17</v>
      </c>
      <c r="AD107" s="220"/>
      <c r="AE107" s="220"/>
      <c r="AF107" s="220"/>
      <c r="AG107" s="220"/>
      <c r="AH107" s="220"/>
      <c r="AI107" s="220"/>
      <c r="AJ107" s="220"/>
      <c r="AK107" s="220"/>
      <c r="AL107" s="221">
        <f>INT(SUM(H87:I106,P87:R106,Z87:AB106,AL87:AN106)/30)</f>
        <v>0</v>
      </c>
      <c r="AM107" s="222"/>
      <c r="AN107" s="223"/>
      <c r="AO107" s="136"/>
    </row>
    <row r="108" spans="1:41" ht="11.45" customHeight="1" x14ac:dyDescent="0.25">
      <c r="A108" s="110"/>
      <c r="B108" s="217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9"/>
      <c r="AC108" s="224" t="s">
        <v>16</v>
      </c>
      <c r="AD108" s="224"/>
      <c r="AE108" s="224"/>
      <c r="AF108" s="224"/>
      <c r="AG108" s="224"/>
      <c r="AH108" s="224"/>
      <c r="AI108" s="224"/>
      <c r="AJ108" s="224"/>
      <c r="AK108" s="224"/>
      <c r="AL108" s="225">
        <f>SUM(H87:I106,P87:R106,Z87:AB106,AL87:AN106)-AL107*30</f>
        <v>0</v>
      </c>
      <c r="AM108" s="226"/>
      <c r="AN108" s="227"/>
      <c r="AO108" s="136"/>
    </row>
    <row r="109" spans="1:41" s="14" customFormat="1" ht="15" customHeight="1" x14ac:dyDescent="0.25">
      <c r="A109" s="110"/>
      <c r="B109" s="228" t="s">
        <v>47</v>
      </c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9">
        <f>AL107*0.15+IF(AL108&gt;15,0.15,0)</f>
        <v>0</v>
      </c>
      <c r="AM109" s="229"/>
      <c r="AN109" s="229"/>
      <c r="AO109" s="136"/>
    </row>
    <row r="110" spans="1:41" ht="11.45" customHeight="1" x14ac:dyDescent="0.25">
      <c r="A110" s="110"/>
      <c r="B110" s="97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202"/>
      <c r="AO110" s="136"/>
    </row>
    <row r="111" spans="1:41" ht="13.9" customHeight="1" x14ac:dyDescent="0.25">
      <c r="A111" s="110"/>
      <c r="B111" s="196" t="s">
        <v>62</v>
      </c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8"/>
      <c r="AO111" s="136"/>
    </row>
    <row r="112" spans="1:41" ht="14.45" customHeight="1" x14ac:dyDescent="0.25">
      <c r="A112" s="110"/>
      <c r="B112" s="199" t="s">
        <v>63</v>
      </c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1"/>
      <c r="AO112" s="136"/>
    </row>
    <row r="113" spans="1:41" ht="11.45" customHeight="1" x14ac:dyDescent="0.25">
      <c r="A113" s="110"/>
      <c r="B113" s="97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202"/>
      <c r="AO113" s="136"/>
    </row>
    <row r="114" spans="1:41" x14ac:dyDescent="0.25">
      <c r="A114" s="110"/>
      <c r="B114" s="41" t="s">
        <v>20</v>
      </c>
      <c r="C114" s="41"/>
      <c r="D114" s="41"/>
      <c r="E114" s="41" t="s">
        <v>19</v>
      </c>
      <c r="F114" s="41"/>
      <c r="G114" s="41"/>
      <c r="H114" s="41" t="s">
        <v>44</v>
      </c>
      <c r="I114" s="41"/>
      <c r="J114" s="41" t="s">
        <v>20</v>
      </c>
      <c r="K114" s="41"/>
      <c r="L114" s="41"/>
      <c r="M114" s="41" t="s">
        <v>19</v>
      </c>
      <c r="N114" s="41"/>
      <c r="O114" s="41"/>
      <c r="P114" s="41" t="s">
        <v>44</v>
      </c>
      <c r="Q114" s="41"/>
      <c r="R114" s="41"/>
      <c r="S114" s="41" t="s">
        <v>20</v>
      </c>
      <c r="T114" s="41"/>
      <c r="U114" s="41"/>
      <c r="V114" s="41"/>
      <c r="W114" s="41" t="s">
        <v>19</v>
      </c>
      <c r="X114" s="41"/>
      <c r="Y114" s="41"/>
      <c r="Z114" s="41" t="s">
        <v>44</v>
      </c>
      <c r="AA114" s="41"/>
      <c r="AB114" s="41"/>
      <c r="AC114" s="41" t="s">
        <v>20</v>
      </c>
      <c r="AD114" s="41"/>
      <c r="AE114" s="41"/>
      <c r="AF114" s="41"/>
      <c r="AG114" s="41" t="s">
        <v>19</v>
      </c>
      <c r="AH114" s="41"/>
      <c r="AI114" s="41"/>
      <c r="AJ114" s="41"/>
      <c r="AK114" s="41"/>
      <c r="AL114" s="41" t="s">
        <v>44</v>
      </c>
      <c r="AM114" s="41"/>
      <c r="AN114" s="41"/>
      <c r="AO114" s="136"/>
    </row>
    <row r="115" spans="1:41" x14ac:dyDescent="0.25">
      <c r="A115" s="110"/>
      <c r="B115" s="48"/>
      <c r="C115" s="48"/>
      <c r="D115" s="48"/>
      <c r="E115" s="48"/>
      <c r="F115" s="48"/>
      <c r="G115" s="48"/>
      <c r="H115" s="45" t="str">
        <f>IF(YEAR(E115)-YEAR(B115)=1,IF(E115="","",IF(AND(DAY(B115)=1, DAY(E115)=DAY(EOMONTH(E115,0)), MONTH(B115)=MONTH(E115)),30,IF(DATEDIF(B115,E115,"m")=0,E115-B115+1,DATEDIF(B115,E115,"m")*30 + (E115-EDATE(B115,DATEDIF(B115,E115,"m")))+1)))-1,IF(E115="","",IF(AND(DAY(B115)=1, DAY(E115)=DAY(EOMONTH(E115,0)), MONTH(B115)=MONTH(E115)),30,IF(DATEDIF(B115,E115,"m")=0,E115-B115+1,DATEDIF(B115,E115,"m")*30 + (E115-EDATE(B115,DATEDIF(B115,E115,"m")))))))</f>
        <v/>
      </c>
      <c r="I115" s="46"/>
      <c r="J115" s="48"/>
      <c r="K115" s="48"/>
      <c r="L115" s="48"/>
      <c r="M115" s="48"/>
      <c r="N115" s="48"/>
      <c r="O115" s="48"/>
      <c r="P115" s="214" t="str">
        <f>IF(YEAR(M115)-YEAR(J115)=1,IF(M115="","",IF(AND(DAY(J115)=1, DAY(M115)=DAY(EOMONTH(M115,0)), MONTH(J115)=MONTH(M115)),30,IF(DATEDIF(J115,M115,"m")=0,M115-J115+1,DATEDIF(J115,M115,"m")*30 + (M115-EDATE(J115,DATEDIF(J115,M115,"m")))+1)))-1,IF(M115="","",IF(AND(DAY(J115)=1, DAY(M115)=DAY(EOMONTH(M115,0)), MONTH(J115)=MONTH(M115)),30,IF(DATEDIF(J115,M115,"m")=0,M115-J115+1,DATEDIF(J115,M115,"m")*30 + (M115-EDATE(J115,DATEDIF(J115,M115,"m")))))))</f>
        <v/>
      </c>
      <c r="Q115" s="215"/>
      <c r="R115" s="216"/>
      <c r="S115" s="48"/>
      <c r="T115" s="48"/>
      <c r="U115" s="48"/>
      <c r="V115" s="48"/>
      <c r="W115" s="48"/>
      <c r="X115" s="48"/>
      <c r="Y115" s="48"/>
      <c r="Z115" s="45" t="str">
        <f>IF(YEAR(W115)-YEAR(S115)=1,IF(W115="","",IF(AND(DAY(S115)=1, DAY(W115)=DAY(EOMONTH(W115,0)), MONTH(S115)=MONTH(W115)),30,IF(DATEDIF(S115,W115,"m")=0,W115-S115+1,DATEDIF(S115,W115,"m")*30 + (W115-EDATE(S115,DATEDIF(S115,W115,"m")))+1)))-1,IF(W115="","",IF(AND(DAY(S115)=1, DAY(W115)=DAY(EOMONTH(W115,0)), MONTH(S115)=MONTH(W115)),30,IF(DATEDIF(S115,W115,"m")=0,W115-S115+1,DATEDIF(S115,W115,"m")*30 + (W115-EDATE(S115,DATEDIF(S115,W115,"m")))))))</f>
        <v/>
      </c>
      <c r="AA115" s="47"/>
      <c r="AB115" s="46"/>
      <c r="AC115" s="48"/>
      <c r="AD115" s="48"/>
      <c r="AE115" s="48"/>
      <c r="AF115" s="48"/>
      <c r="AG115" s="48"/>
      <c r="AH115" s="48"/>
      <c r="AI115" s="48"/>
      <c r="AJ115" s="48"/>
      <c r="AK115" s="48"/>
      <c r="AL115" s="213" t="str">
        <f>IF(YEAR(AG115)-YEAR(AC115)=1,IF(AG115="","",IF(AND(DAY(AC115)=1, DAY(AG115)=DAY(EOMONTH(AG115,0)), MONTH(AC115)=MONTH(AG115)),30,IF(DATEDIF(AC115,AG115,"m")=0,AG115-AC115+1,DATEDIF(AC115,AG115,"m")*30 + (AG115-EDATE(AC115,DATEDIF(AC115,AG115,"m")))+1)))-1,IF(AG115="","",IF(AND(DAY(AC115)=1, DAY(AG115)=DAY(EOMONTH(AG115,0)), MONTH(AC115)=MONTH(AG115)),30,IF(DATEDIF(AC115,AG115,"m")=0,AG115-AC115+1,DATEDIF(AC115,AG115,"m")*30 + (AG115-EDATE(AC115,DATEDIF(AC115,AG115,"m")))))))</f>
        <v/>
      </c>
      <c r="AM115" s="213"/>
      <c r="AN115" s="213"/>
      <c r="AO115" s="136"/>
    </row>
    <row r="116" spans="1:41" ht="11.45" customHeight="1" x14ac:dyDescent="0.25">
      <c r="A116" s="110"/>
      <c r="B116" s="48"/>
      <c r="C116" s="48"/>
      <c r="D116" s="48"/>
      <c r="E116" s="48"/>
      <c r="F116" s="48"/>
      <c r="G116" s="48"/>
      <c r="H116" s="45" t="str">
        <f t="shared" ref="H116:H134" si="12">IF(YEAR(E116)-YEAR(B116)=1,IF(E116="","",IF(AND(DAY(B116)=1, DAY(E116)=DAY(EOMONTH(E116,0)), MONTH(B116)=MONTH(E116)),30,IF(DATEDIF(B116,E116,"m")=0,E116-B116+1,DATEDIF(B116,E116,"m")*30 + (E116-EDATE(B116,DATEDIF(B116,E116,"m")))+1)))-1,IF(E116="","",IF(AND(DAY(B116)=1, DAY(E116)=DAY(EOMONTH(E116,0)), MONTH(B116)=MONTH(E116)),30,IF(DATEDIF(B116,E116,"m")=0,E116-B116+1,DATEDIF(B116,E116,"m")*30 + (E116-EDATE(B116,DATEDIF(B116,E116,"m")))))))</f>
        <v/>
      </c>
      <c r="I116" s="46"/>
      <c r="J116" s="48"/>
      <c r="K116" s="48"/>
      <c r="L116" s="48"/>
      <c r="M116" s="48"/>
      <c r="N116" s="48"/>
      <c r="O116" s="48"/>
      <c r="P116" s="214" t="str">
        <f t="shared" ref="P116:P134" si="13">IF(YEAR(M116)-YEAR(J116)=1,IF(M116="","",IF(AND(DAY(J116)=1, DAY(M116)=DAY(EOMONTH(M116,0)), MONTH(J116)=MONTH(M116)),30,IF(DATEDIF(J116,M116,"m")=0,M116-J116+1,DATEDIF(J116,M116,"m")*30 + (M116-EDATE(J116,DATEDIF(J116,M116,"m")))+1)))-1,IF(M116="","",IF(AND(DAY(J116)=1, DAY(M116)=DAY(EOMONTH(M116,0)), MONTH(J116)=MONTH(M116)),30,IF(DATEDIF(J116,M116,"m")=0,M116-J116+1,DATEDIF(J116,M116,"m")*30 + (M116-EDATE(J116,DATEDIF(J116,M116,"m")))))))</f>
        <v/>
      </c>
      <c r="Q116" s="215"/>
      <c r="R116" s="216"/>
      <c r="S116" s="48"/>
      <c r="T116" s="48"/>
      <c r="U116" s="48"/>
      <c r="V116" s="48"/>
      <c r="W116" s="48"/>
      <c r="X116" s="48"/>
      <c r="Y116" s="48"/>
      <c r="Z116" s="45" t="str">
        <f t="shared" ref="Z116:Z134" si="14">IF(YEAR(W116)-YEAR(S116)=1,IF(W116="","",IF(AND(DAY(S116)=1, DAY(W116)=DAY(EOMONTH(W116,0)), MONTH(S116)=MONTH(W116)),30,IF(DATEDIF(S116,W116,"m")=0,W116-S116+1,DATEDIF(S116,W116,"m")*30 + (W116-EDATE(S116,DATEDIF(S116,W116,"m")))+1)))-1,IF(W116="","",IF(AND(DAY(S116)=1, DAY(W116)=DAY(EOMONTH(W116,0)), MONTH(S116)=MONTH(W116)),30,IF(DATEDIF(S116,W116,"m")=0,W116-S116+1,DATEDIF(S116,W116,"m")*30 + (W116-EDATE(S116,DATEDIF(S116,W116,"m")))))))</f>
        <v/>
      </c>
      <c r="AA116" s="47"/>
      <c r="AB116" s="46"/>
      <c r="AC116" s="48"/>
      <c r="AD116" s="48"/>
      <c r="AE116" s="48"/>
      <c r="AF116" s="48"/>
      <c r="AG116" s="48"/>
      <c r="AH116" s="48"/>
      <c r="AI116" s="48"/>
      <c r="AJ116" s="48"/>
      <c r="AK116" s="48"/>
      <c r="AL116" s="213" t="str">
        <f t="shared" ref="AL116:AL134" si="15">IF(YEAR(AG116)-YEAR(AC116)=1,IF(AG116="","",IF(AND(DAY(AC116)=1, DAY(AG116)=DAY(EOMONTH(AG116,0)), MONTH(AC116)=MONTH(AG116)),30,IF(DATEDIF(AC116,AG116,"m")=0,AG116-AC116+1,DATEDIF(AC116,AG116,"m")*30 + (AG116-EDATE(AC116,DATEDIF(AC116,AG116,"m")))+1)))-1,IF(AG116="","",IF(AND(DAY(AC116)=1, DAY(AG116)=DAY(EOMONTH(AG116,0)), MONTH(AC116)=MONTH(AG116)),30,IF(DATEDIF(AC116,AG116,"m")=0,AG116-AC116+1,DATEDIF(AC116,AG116,"m")*30 + (AG116-EDATE(AC116,DATEDIF(AC116,AG116,"m")))))))</f>
        <v/>
      </c>
      <c r="AM116" s="213"/>
      <c r="AN116" s="213"/>
      <c r="AO116" s="136"/>
    </row>
    <row r="117" spans="1:41" ht="11.45" customHeight="1" x14ac:dyDescent="0.25">
      <c r="A117" s="110"/>
      <c r="B117" s="48"/>
      <c r="C117" s="48"/>
      <c r="D117" s="48"/>
      <c r="E117" s="48"/>
      <c r="F117" s="48"/>
      <c r="G117" s="48"/>
      <c r="H117" s="45" t="str">
        <f t="shared" si="12"/>
        <v/>
      </c>
      <c r="I117" s="46"/>
      <c r="J117" s="48"/>
      <c r="K117" s="48"/>
      <c r="L117" s="48"/>
      <c r="M117" s="48"/>
      <c r="N117" s="48"/>
      <c r="O117" s="48"/>
      <c r="P117" s="214" t="str">
        <f t="shared" si="13"/>
        <v/>
      </c>
      <c r="Q117" s="215"/>
      <c r="R117" s="216"/>
      <c r="S117" s="48"/>
      <c r="T117" s="48"/>
      <c r="U117" s="48"/>
      <c r="V117" s="48"/>
      <c r="W117" s="48"/>
      <c r="X117" s="48"/>
      <c r="Y117" s="48"/>
      <c r="Z117" s="45" t="str">
        <f t="shared" si="14"/>
        <v/>
      </c>
      <c r="AA117" s="47"/>
      <c r="AB117" s="46"/>
      <c r="AC117" s="48"/>
      <c r="AD117" s="48"/>
      <c r="AE117" s="48"/>
      <c r="AF117" s="48"/>
      <c r="AG117" s="48"/>
      <c r="AH117" s="48"/>
      <c r="AI117" s="48"/>
      <c r="AJ117" s="48"/>
      <c r="AK117" s="48"/>
      <c r="AL117" s="213" t="str">
        <f t="shared" si="15"/>
        <v/>
      </c>
      <c r="AM117" s="213"/>
      <c r="AN117" s="213"/>
      <c r="AO117" s="136"/>
    </row>
    <row r="118" spans="1:41" ht="11.45" customHeight="1" x14ac:dyDescent="0.25">
      <c r="A118" s="110"/>
      <c r="B118" s="48"/>
      <c r="C118" s="48"/>
      <c r="D118" s="48"/>
      <c r="E118" s="48"/>
      <c r="F118" s="48"/>
      <c r="G118" s="48"/>
      <c r="H118" s="45" t="str">
        <f t="shared" si="12"/>
        <v/>
      </c>
      <c r="I118" s="46"/>
      <c r="J118" s="48"/>
      <c r="K118" s="48"/>
      <c r="L118" s="48"/>
      <c r="M118" s="48"/>
      <c r="N118" s="48"/>
      <c r="O118" s="48"/>
      <c r="P118" s="214" t="str">
        <f t="shared" si="13"/>
        <v/>
      </c>
      <c r="Q118" s="215"/>
      <c r="R118" s="216"/>
      <c r="S118" s="48"/>
      <c r="T118" s="48"/>
      <c r="U118" s="48"/>
      <c r="V118" s="48"/>
      <c r="W118" s="48"/>
      <c r="X118" s="48"/>
      <c r="Y118" s="48"/>
      <c r="Z118" s="45" t="str">
        <f t="shared" si="14"/>
        <v/>
      </c>
      <c r="AA118" s="47"/>
      <c r="AB118" s="46"/>
      <c r="AC118" s="48"/>
      <c r="AD118" s="48"/>
      <c r="AE118" s="48"/>
      <c r="AF118" s="48"/>
      <c r="AG118" s="48"/>
      <c r="AH118" s="48"/>
      <c r="AI118" s="48"/>
      <c r="AJ118" s="48"/>
      <c r="AK118" s="48"/>
      <c r="AL118" s="213" t="str">
        <f t="shared" si="15"/>
        <v/>
      </c>
      <c r="AM118" s="213"/>
      <c r="AN118" s="213"/>
      <c r="AO118" s="136"/>
    </row>
    <row r="119" spans="1:41" ht="11.45" customHeight="1" x14ac:dyDescent="0.25">
      <c r="A119" s="110"/>
      <c r="B119" s="48"/>
      <c r="C119" s="48"/>
      <c r="D119" s="48"/>
      <c r="E119" s="48"/>
      <c r="F119" s="48"/>
      <c r="G119" s="48"/>
      <c r="H119" s="45" t="str">
        <f t="shared" si="12"/>
        <v/>
      </c>
      <c r="I119" s="46"/>
      <c r="J119" s="48"/>
      <c r="K119" s="48"/>
      <c r="L119" s="48"/>
      <c r="M119" s="48"/>
      <c r="N119" s="48"/>
      <c r="O119" s="48"/>
      <c r="P119" s="214" t="str">
        <f t="shared" si="13"/>
        <v/>
      </c>
      <c r="Q119" s="215"/>
      <c r="R119" s="216"/>
      <c r="S119" s="48"/>
      <c r="T119" s="48"/>
      <c r="U119" s="48"/>
      <c r="V119" s="48"/>
      <c r="W119" s="48"/>
      <c r="X119" s="48"/>
      <c r="Y119" s="48"/>
      <c r="Z119" s="45" t="str">
        <f t="shared" si="14"/>
        <v/>
      </c>
      <c r="AA119" s="47"/>
      <c r="AB119" s="46"/>
      <c r="AC119" s="48"/>
      <c r="AD119" s="48"/>
      <c r="AE119" s="48"/>
      <c r="AF119" s="48"/>
      <c r="AG119" s="48"/>
      <c r="AH119" s="48"/>
      <c r="AI119" s="48"/>
      <c r="AJ119" s="48"/>
      <c r="AK119" s="48"/>
      <c r="AL119" s="213" t="str">
        <f t="shared" si="15"/>
        <v/>
      </c>
      <c r="AM119" s="213"/>
      <c r="AN119" s="213"/>
      <c r="AO119" s="136"/>
    </row>
    <row r="120" spans="1:41" ht="11.45" customHeight="1" x14ac:dyDescent="0.25">
      <c r="A120" s="110"/>
      <c r="B120" s="48"/>
      <c r="C120" s="48"/>
      <c r="D120" s="48"/>
      <c r="E120" s="48"/>
      <c r="F120" s="48"/>
      <c r="G120" s="48"/>
      <c r="H120" s="45" t="str">
        <f t="shared" si="12"/>
        <v/>
      </c>
      <c r="I120" s="46"/>
      <c r="J120" s="48"/>
      <c r="K120" s="48"/>
      <c r="L120" s="48"/>
      <c r="M120" s="48"/>
      <c r="N120" s="48"/>
      <c r="O120" s="48"/>
      <c r="P120" s="214" t="str">
        <f t="shared" si="13"/>
        <v/>
      </c>
      <c r="Q120" s="215"/>
      <c r="R120" s="216"/>
      <c r="S120" s="48"/>
      <c r="T120" s="48"/>
      <c r="U120" s="48"/>
      <c r="V120" s="48"/>
      <c r="W120" s="48"/>
      <c r="X120" s="48"/>
      <c r="Y120" s="48"/>
      <c r="Z120" s="45" t="str">
        <f t="shared" si="14"/>
        <v/>
      </c>
      <c r="AA120" s="47"/>
      <c r="AB120" s="46"/>
      <c r="AC120" s="48"/>
      <c r="AD120" s="48"/>
      <c r="AE120" s="48"/>
      <c r="AF120" s="48"/>
      <c r="AG120" s="48"/>
      <c r="AH120" s="48"/>
      <c r="AI120" s="48"/>
      <c r="AJ120" s="48"/>
      <c r="AK120" s="48"/>
      <c r="AL120" s="213" t="str">
        <f t="shared" si="15"/>
        <v/>
      </c>
      <c r="AM120" s="213"/>
      <c r="AN120" s="213"/>
      <c r="AO120" s="136"/>
    </row>
    <row r="121" spans="1:41" ht="11.45" customHeight="1" x14ac:dyDescent="0.25">
      <c r="A121" s="110"/>
      <c r="B121" s="48"/>
      <c r="C121" s="48"/>
      <c r="D121" s="48"/>
      <c r="E121" s="48"/>
      <c r="F121" s="48"/>
      <c r="G121" s="48"/>
      <c r="H121" s="45" t="str">
        <f t="shared" si="12"/>
        <v/>
      </c>
      <c r="I121" s="46"/>
      <c r="J121" s="48"/>
      <c r="K121" s="48"/>
      <c r="L121" s="48"/>
      <c r="M121" s="48"/>
      <c r="N121" s="48"/>
      <c r="O121" s="48"/>
      <c r="P121" s="214" t="str">
        <f t="shared" si="13"/>
        <v/>
      </c>
      <c r="Q121" s="215"/>
      <c r="R121" s="216"/>
      <c r="S121" s="48"/>
      <c r="T121" s="48"/>
      <c r="U121" s="48"/>
      <c r="V121" s="48"/>
      <c r="W121" s="48"/>
      <c r="X121" s="48"/>
      <c r="Y121" s="48"/>
      <c r="Z121" s="45" t="str">
        <f t="shared" si="14"/>
        <v/>
      </c>
      <c r="AA121" s="47"/>
      <c r="AB121" s="46"/>
      <c r="AC121" s="48"/>
      <c r="AD121" s="48"/>
      <c r="AE121" s="48"/>
      <c r="AF121" s="48"/>
      <c r="AG121" s="48"/>
      <c r="AH121" s="48"/>
      <c r="AI121" s="48"/>
      <c r="AJ121" s="48"/>
      <c r="AK121" s="48"/>
      <c r="AL121" s="213" t="str">
        <f t="shared" si="15"/>
        <v/>
      </c>
      <c r="AM121" s="213"/>
      <c r="AN121" s="213"/>
      <c r="AO121" s="136"/>
    </row>
    <row r="122" spans="1:41" ht="11.45" customHeight="1" x14ac:dyDescent="0.25">
      <c r="A122" s="110"/>
      <c r="B122" s="48"/>
      <c r="C122" s="48"/>
      <c r="D122" s="48"/>
      <c r="E122" s="48"/>
      <c r="F122" s="48"/>
      <c r="G122" s="48"/>
      <c r="H122" s="45" t="str">
        <f t="shared" si="12"/>
        <v/>
      </c>
      <c r="I122" s="46"/>
      <c r="J122" s="48"/>
      <c r="K122" s="48"/>
      <c r="L122" s="48"/>
      <c r="M122" s="48"/>
      <c r="N122" s="48"/>
      <c r="O122" s="48"/>
      <c r="P122" s="214" t="str">
        <f t="shared" si="13"/>
        <v/>
      </c>
      <c r="Q122" s="215"/>
      <c r="R122" s="216"/>
      <c r="S122" s="48"/>
      <c r="T122" s="48"/>
      <c r="U122" s="48"/>
      <c r="V122" s="48"/>
      <c r="W122" s="48"/>
      <c r="X122" s="48"/>
      <c r="Y122" s="48"/>
      <c r="Z122" s="45" t="str">
        <f t="shared" si="14"/>
        <v/>
      </c>
      <c r="AA122" s="47"/>
      <c r="AB122" s="46"/>
      <c r="AC122" s="48"/>
      <c r="AD122" s="48"/>
      <c r="AE122" s="48"/>
      <c r="AF122" s="48"/>
      <c r="AG122" s="48"/>
      <c r="AH122" s="48"/>
      <c r="AI122" s="48"/>
      <c r="AJ122" s="48"/>
      <c r="AK122" s="48"/>
      <c r="AL122" s="213" t="str">
        <f t="shared" si="15"/>
        <v/>
      </c>
      <c r="AM122" s="213"/>
      <c r="AN122" s="213"/>
      <c r="AO122" s="136"/>
    </row>
    <row r="123" spans="1:41" ht="11.45" customHeight="1" x14ac:dyDescent="0.25">
      <c r="A123" s="110"/>
      <c r="B123" s="48"/>
      <c r="C123" s="48"/>
      <c r="D123" s="48"/>
      <c r="E123" s="48"/>
      <c r="F123" s="48"/>
      <c r="G123" s="48"/>
      <c r="H123" s="45" t="str">
        <f t="shared" si="12"/>
        <v/>
      </c>
      <c r="I123" s="46"/>
      <c r="J123" s="48"/>
      <c r="K123" s="48"/>
      <c r="L123" s="48"/>
      <c r="M123" s="48"/>
      <c r="N123" s="48"/>
      <c r="O123" s="48"/>
      <c r="P123" s="214" t="str">
        <f t="shared" si="13"/>
        <v/>
      </c>
      <c r="Q123" s="215"/>
      <c r="R123" s="216"/>
      <c r="S123" s="48"/>
      <c r="T123" s="48"/>
      <c r="U123" s="48"/>
      <c r="V123" s="48"/>
      <c r="W123" s="48"/>
      <c r="X123" s="48"/>
      <c r="Y123" s="48"/>
      <c r="Z123" s="45" t="str">
        <f t="shared" si="14"/>
        <v/>
      </c>
      <c r="AA123" s="47"/>
      <c r="AB123" s="46"/>
      <c r="AC123" s="48"/>
      <c r="AD123" s="48"/>
      <c r="AE123" s="48"/>
      <c r="AF123" s="48"/>
      <c r="AG123" s="48"/>
      <c r="AH123" s="48"/>
      <c r="AI123" s="48"/>
      <c r="AJ123" s="48"/>
      <c r="AK123" s="48"/>
      <c r="AL123" s="213" t="str">
        <f t="shared" si="15"/>
        <v/>
      </c>
      <c r="AM123" s="213"/>
      <c r="AN123" s="213"/>
      <c r="AO123" s="136"/>
    </row>
    <row r="124" spans="1:41" ht="11.45" customHeight="1" x14ac:dyDescent="0.25">
      <c r="A124" s="110"/>
      <c r="B124" s="48"/>
      <c r="C124" s="48"/>
      <c r="D124" s="48"/>
      <c r="E124" s="48"/>
      <c r="F124" s="48"/>
      <c r="G124" s="48"/>
      <c r="H124" s="45" t="str">
        <f t="shared" si="12"/>
        <v/>
      </c>
      <c r="I124" s="46"/>
      <c r="J124" s="48"/>
      <c r="K124" s="48"/>
      <c r="L124" s="48"/>
      <c r="M124" s="48"/>
      <c r="N124" s="48"/>
      <c r="O124" s="48"/>
      <c r="P124" s="214" t="str">
        <f t="shared" si="13"/>
        <v/>
      </c>
      <c r="Q124" s="215"/>
      <c r="R124" s="216"/>
      <c r="S124" s="48"/>
      <c r="T124" s="48"/>
      <c r="U124" s="48"/>
      <c r="V124" s="48"/>
      <c r="W124" s="48"/>
      <c r="X124" s="48"/>
      <c r="Y124" s="48"/>
      <c r="Z124" s="45" t="str">
        <f t="shared" si="14"/>
        <v/>
      </c>
      <c r="AA124" s="47"/>
      <c r="AB124" s="46"/>
      <c r="AC124" s="48"/>
      <c r="AD124" s="48"/>
      <c r="AE124" s="48"/>
      <c r="AF124" s="48"/>
      <c r="AG124" s="48"/>
      <c r="AH124" s="48"/>
      <c r="AI124" s="48"/>
      <c r="AJ124" s="48"/>
      <c r="AK124" s="48"/>
      <c r="AL124" s="213" t="str">
        <f t="shared" si="15"/>
        <v/>
      </c>
      <c r="AM124" s="213"/>
      <c r="AN124" s="213"/>
      <c r="AO124" s="136"/>
    </row>
    <row r="125" spans="1:41" x14ac:dyDescent="0.25">
      <c r="A125" s="110"/>
      <c r="B125" s="48"/>
      <c r="C125" s="48"/>
      <c r="D125" s="48"/>
      <c r="E125" s="48"/>
      <c r="F125" s="48"/>
      <c r="G125" s="48"/>
      <c r="H125" s="45" t="str">
        <f t="shared" si="12"/>
        <v/>
      </c>
      <c r="I125" s="46"/>
      <c r="J125" s="48"/>
      <c r="K125" s="48"/>
      <c r="L125" s="48"/>
      <c r="M125" s="48"/>
      <c r="N125" s="48"/>
      <c r="O125" s="48"/>
      <c r="P125" s="214" t="str">
        <f t="shared" si="13"/>
        <v/>
      </c>
      <c r="Q125" s="215"/>
      <c r="R125" s="216"/>
      <c r="S125" s="48"/>
      <c r="T125" s="48"/>
      <c r="U125" s="48"/>
      <c r="V125" s="48"/>
      <c r="W125" s="48"/>
      <c r="X125" s="48"/>
      <c r="Y125" s="48"/>
      <c r="Z125" s="45" t="str">
        <f t="shared" si="14"/>
        <v/>
      </c>
      <c r="AA125" s="47"/>
      <c r="AB125" s="46"/>
      <c r="AC125" s="48"/>
      <c r="AD125" s="48"/>
      <c r="AE125" s="48"/>
      <c r="AF125" s="48"/>
      <c r="AG125" s="48"/>
      <c r="AH125" s="48"/>
      <c r="AI125" s="48"/>
      <c r="AJ125" s="48"/>
      <c r="AK125" s="48"/>
      <c r="AL125" s="213" t="str">
        <f t="shared" si="15"/>
        <v/>
      </c>
      <c r="AM125" s="213"/>
      <c r="AN125" s="213"/>
      <c r="AO125" s="136"/>
    </row>
    <row r="126" spans="1:41" ht="11.45" customHeight="1" x14ac:dyDescent="0.25">
      <c r="A126" s="110"/>
      <c r="B126" s="48"/>
      <c r="C126" s="48"/>
      <c r="D126" s="48"/>
      <c r="E126" s="48"/>
      <c r="F126" s="48"/>
      <c r="G126" s="48"/>
      <c r="H126" s="45" t="str">
        <f t="shared" si="12"/>
        <v/>
      </c>
      <c r="I126" s="46"/>
      <c r="J126" s="48"/>
      <c r="K126" s="48"/>
      <c r="L126" s="48"/>
      <c r="M126" s="48"/>
      <c r="N126" s="48"/>
      <c r="O126" s="48"/>
      <c r="P126" s="214" t="str">
        <f t="shared" si="13"/>
        <v/>
      </c>
      <c r="Q126" s="215"/>
      <c r="R126" s="216"/>
      <c r="S126" s="48"/>
      <c r="T126" s="48"/>
      <c r="U126" s="48"/>
      <c r="V126" s="48"/>
      <c r="W126" s="48"/>
      <c r="X126" s="48"/>
      <c r="Y126" s="48"/>
      <c r="Z126" s="45" t="str">
        <f t="shared" si="14"/>
        <v/>
      </c>
      <c r="AA126" s="47"/>
      <c r="AB126" s="46"/>
      <c r="AC126" s="48"/>
      <c r="AD126" s="48"/>
      <c r="AE126" s="48"/>
      <c r="AF126" s="48"/>
      <c r="AG126" s="48"/>
      <c r="AH126" s="48"/>
      <c r="AI126" s="48"/>
      <c r="AJ126" s="48"/>
      <c r="AK126" s="48"/>
      <c r="AL126" s="213" t="str">
        <f t="shared" si="15"/>
        <v/>
      </c>
      <c r="AM126" s="213"/>
      <c r="AN126" s="213"/>
      <c r="AO126" s="136"/>
    </row>
    <row r="127" spans="1:41" ht="11.45" customHeight="1" x14ac:dyDescent="0.25">
      <c r="A127" s="110"/>
      <c r="B127" s="48"/>
      <c r="C127" s="48"/>
      <c r="D127" s="48"/>
      <c r="E127" s="48"/>
      <c r="F127" s="48"/>
      <c r="G127" s="48"/>
      <c r="H127" s="45" t="str">
        <f t="shared" si="12"/>
        <v/>
      </c>
      <c r="I127" s="46"/>
      <c r="J127" s="48"/>
      <c r="K127" s="48"/>
      <c r="L127" s="48"/>
      <c r="M127" s="48"/>
      <c r="N127" s="48"/>
      <c r="O127" s="48"/>
      <c r="P127" s="214" t="str">
        <f t="shared" si="13"/>
        <v/>
      </c>
      <c r="Q127" s="215"/>
      <c r="R127" s="216"/>
      <c r="S127" s="48"/>
      <c r="T127" s="48"/>
      <c r="U127" s="48"/>
      <c r="V127" s="48"/>
      <c r="W127" s="48"/>
      <c r="X127" s="48"/>
      <c r="Y127" s="48"/>
      <c r="Z127" s="45" t="str">
        <f t="shared" si="14"/>
        <v/>
      </c>
      <c r="AA127" s="47"/>
      <c r="AB127" s="46"/>
      <c r="AC127" s="48"/>
      <c r="AD127" s="48"/>
      <c r="AE127" s="48"/>
      <c r="AF127" s="48"/>
      <c r="AG127" s="48"/>
      <c r="AH127" s="48"/>
      <c r="AI127" s="48"/>
      <c r="AJ127" s="48"/>
      <c r="AK127" s="48"/>
      <c r="AL127" s="213" t="str">
        <f t="shared" si="15"/>
        <v/>
      </c>
      <c r="AM127" s="213"/>
      <c r="AN127" s="213"/>
      <c r="AO127" s="136"/>
    </row>
    <row r="128" spans="1:41" ht="11.45" customHeight="1" x14ac:dyDescent="0.25">
      <c r="A128" s="110"/>
      <c r="B128" s="48"/>
      <c r="C128" s="48"/>
      <c r="D128" s="48"/>
      <c r="E128" s="48"/>
      <c r="F128" s="48"/>
      <c r="G128" s="48"/>
      <c r="H128" s="45" t="str">
        <f t="shared" si="12"/>
        <v/>
      </c>
      <c r="I128" s="46"/>
      <c r="J128" s="48"/>
      <c r="K128" s="48"/>
      <c r="L128" s="48"/>
      <c r="M128" s="48"/>
      <c r="N128" s="48"/>
      <c r="O128" s="48"/>
      <c r="P128" s="214" t="str">
        <f t="shared" si="13"/>
        <v/>
      </c>
      <c r="Q128" s="215"/>
      <c r="R128" s="216"/>
      <c r="S128" s="48"/>
      <c r="T128" s="48"/>
      <c r="U128" s="48"/>
      <c r="V128" s="48"/>
      <c r="W128" s="48"/>
      <c r="X128" s="48"/>
      <c r="Y128" s="48"/>
      <c r="Z128" s="45" t="str">
        <f t="shared" si="14"/>
        <v/>
      </c>
      <c r="AA128" s="47"/>
      <c r="AB128" s="46"/>
      <c r="AC128" s="48"/>
      <c r="AD128" s="48"/>
      <c r="AE128" s="48"/>
      <c r="AF128" s="48"/>
      <c r="AG128" s="48"/>
      <c r="AH128" s="48"/>
      <c r="AI128" s="48"/>
      <c r="AJ128" s="48"/>
      <c r="AK128" s="48"/>
      <c r="AL128" s="213" t="str">
        <f t="shared" si="15"/>
        <v/>
      </c>
      <c r="AM128" s="213"/>
      <c r="AN128" s="213"/>
      <c r="AO128" s="136"/>
    </row>
    <row r="129" spans="1:41" ht="11.45" customHeight="1" x14ac:dyDescent="0.25">
      <c r="A129" s="110"/>
      <c r="B129" s="48"/>
      <c r="C129" s="48"/>
      <c r="D129" s="48"/>
      <c r="E129" s="48"/>
      <c r="F129" s="48"/>
      <c r="G129" s="48"/>
      <c r="H129" s="45" t="str">
        <f t="shared" si="12"/>
        <v/>
      </c>
      <c r="I129" s="46"/>
      <c r="J129" s="48"/>
      <c r="K129" s="48"/>
      <c r="L129" s="48"/>
      <c r="M129" s="48"/>
      <c r="N129" s="48"/>
      <c r="O129" s="48"/>
      <c r="P129" s="214" t="str">
        <f t="shared" si="13"/>
        <v/>
      </c>
      <c r="Q129" s="215"/>
      <c r="R129" s="216"/>
      <c r="S129" s="48"/>
      <c r="T129" s="48"/>
      <c r="U129" s="48"/>
      <c r="V129" s="48"/>
      <c r="W129" s="48"/>
      <c r="X129" s="48"/>
      <c r="Y129" s="48"/>
      <c r="Z129" s="45" t="str">
        <f t="shared" si="14"/>
        <v/>
      </c>
      <c r="AA129" s="47"/>
      <c r="AB129" s="46"/>
      <c r="AC129" s="48"/>
      <c r="AD129" s="48"/>
      <c r="AE129" s="48"/>
      <c r="AF129" s="48"/>
      <c r="AG129" s="48"/>
      <c r="AH129" s="48"/>
      <c r="AI129" s="48"/>
      <c r="AJ129" s="48"/>
      <c r="AK129" s="48"/>
      <c r="AL129" s="213" t="str">
        <f t="shared" si="15"/>
        <v/>
      </c>
      <c r="AM129" s="213"/>
      <c r="AN129" s="213"/>
      <c r="AO129" s="136"/>
    </row>
    <row r="130" spans="1:41" ht="11.45" customHeight="1" x14ac:dyDescent="0.25">
      <c r="A130" s="110"/>
      <c r="B130" s="48"/>
      <c r="C130" s="48"/>
      <c r="D130" s="48"/>
      <c r="E130" s="48"/>
      <c r="F130" s="48"/>
      <c r="G130" s="48"/>
      <c r="H130" s="45" t="str">
        <f t="shared" si="12"/>
        <v/>
      </c>
      <c r="I130" s="46"/>
      <c r="J130" s="48"/>
      <c r="K130" s="48"/>
      <c r="L130" s="48"/>
      <c r="M130" s="48"/>
      <c r="N130" s="48"/>
      <c r="O130" s="48"/>
      <c r="P130" s="214" t="str">
        <f t="shared" si="13"/>
        <v/>
      </c>
      <c r="Q130" s="215"/>
      <c r="R130" s="216"/>
      <c r="S130" s="48"/>
      <c r="T130" s="48"/>
      <c r="U130" s="48"/>
      <c r="V130" s="48"/>
      <c r="W130" s="48"/>
      <c r="X130" s="48"/>
      <c r="Y130" s="48"/>
      <c r="Z130" s="45" t="str">
        <f t="shared" si="14"/>
        <v/>
      </c>
      <c r="AA130" s="47"/>
      <c r="AB130" s="46"/>
      <c r="AC130" s="48"/>
      <c r="AD130" s="48"/>
      <c r="AE130" s="48"/>
      <c r="AF130" s="48"/>
      <c r="AG130" s="48"/>
      <c r="AH130" s="48"/>
      <c r="AI130" s="48"/>
      <c r="AJ130" s="48"/>
      <c r="AK130" s="48"/>
      <c r="AL130" s="213" t="str">
        <f t="shared" si="15"/>
        <v/>
      </c>
      <c r="AM130" s="213"/>
      <c r="AN130" s="213"/>
      <c r="AO130" s="136"/>
    </row>
    <row r="131" spans="1:41" ht="11.45" customHeight="1" x14ac:dyDescent="0.25">
      <c r="A131" s="110"/>
      <c r="B131" s="48"/>
      <c r="C131" s="48"/>
      <c r="D131" s="48"/>
      <c r="E131" s="48"/>
      <c r="F131" s="48"/>
      <c r="G131" s="48"/>
      <c r="H131" s="45" t="str">
        <f t="shared" si="12"/>
        <v/>
      </c>
      <c r="I131" s="46"/>
      <c r="J131" s="48"/>
      <c r="K131" s="48"/>
      <c r="L131" s="48"/>
      <c r="M131" s="48"/>
      <c r="N131" s="48"/>
      <c r="O131" s="48"/>
      <c r="P131" s="214" t="str">
        <f t="shared" si="13"/>
        <v/>
      </c>
      <c r="Q131" s="215"/>
      <c r="R131" s="216"/>
      <c r="S131" s="48"/>
      <c r="T131" s="48"/>
      <c r="U131" s="48"/>
      <c r="V131" s="48"/>
      <c r="W131" s="48"/>
      <c r="X131" s="48"/>
      <c r="Y131" s="48"/>
      <c r="Z131" s="45" t="str">
        <f t="shared" si="14"/>
        <v/>
      </c>
      <c r="AA131" s="47"/>
      <c r="AB131" s="46"/>
      <c r="AC131" s="48"/>
      <c r="AD131" s="48"/>
      <c r="AE131" s="48"/>
      <c r="AF131" s="48"/>
      <c r="AG131" s="48"/>
      <c r="AH131" s="48"/>
      <c r="AI131" s="48"/>
      <c r="AJ131" s="48"/>
      <c r="AK131" s="48"/>
      <c r="AL131" s="213" t="str">
        <f t="shared" si="15"/>
        <v/>
      </c>
      <c r="AM131" s="213"/>
      <c r="AN131" s="213"/>
      <c r="AO131" s="136"/>
    </row>
    <row r="132" spans="1:41" ht="11.45" customHeight="1" x14ac:dyDescent="0.25">
      <c r="A132" s="110"/>
      <c r="B132" s="48"/>
      <c r="C132" s="48"/>
      <c r="D132" s="48"/>
      <c r="E132" s="48"/>
      <c r="F132" s="48"/>
      <c r="G132" s="48"/>
      <c r="H132" s="45" t="str">
        <f t="shared" si="12"/>
        <v/>
      </c>
      <c r="I132" s="46"/>
      <c r="J132" s="48"/>
      <c r="K132" s="48"/>
      <c r="L132" s="48"/>
      <c r="M132" s="48"/>
      <c r="N132" s="48"/>
      <c r="O132" s="48"/>
      <c r="P132" s="214" t="str">
        <f t="shared" si="13"/>
        <v/>
      </c>
      <c r="Q132" s="215"/>
      <c r="R132" s="216"/>
      <c r="S132" s="48"/>
      <c r="T132" s="48"/>
      <c r="U132" s="48"/>
      <c r="V132" s="48"/>
      <c r="W132" s="48"/>
      <c r="X132" s="48"/>
      <c r="Y132" s="48"/>
      <c r="Z132" s="45" t="str">
        <f t="shared" si="14"/>
        <v/>
      </c>
      <c r="AA132" s="47"/>
      <c r="AB132" s="46"/>
      <c r="AC132" s="48"/>
      <c r="AD132" s="48"/>
      <c r="AE132" s="48"/>
      <c r="AF132" s="48"/>
      <c r="AG132" s="48"/>
      <c r="AH132" s="48"/>
      <c r="AI132" s="48"/>
      <c r="AJ132" s="48"/>
      <c r="AK132" s="48"/>
      <c r="AL132" s="213" t="str">
        <f t="shared" si="15"/>
        <v/>
      </c>
      <c r="AM132" s="213"/>
      <c r="AN132" s="213"/>
      <c r="AO132" s="136"/>
    </row>
    <row r="133" spans="1:41" ht="11.45" customHeight="1" x14ac:dyDescent="0.25">
      <c r="A133" s="110"/>
      <c r="B133" s="48"/>
      <c r="C133" s="48"/>
      <c r="D133" s="48"/>
      <c r="E133" s="48"/>
      <c r="F133" s="48"/>
      <c r="G133" s="48"/>
      <c r="H133" s="45" t="str">
        <f t="shared" si="12"/>
        <v/>
      </c>
      <c r="I133" s="46"/>
      <c r="J133" s="48"/>
      <c r="K133" s="48"/>
      <c r="L133" s="48"/>
      <c r="M133" s="48"/>
      <c r="N133" s="48"/>
      <c r="O133" s="48"/>
      <c r="P133" s="214" t="str">
        <f t="shared" si="13"/>
        <v/>
      </c>
      <c r="Q133" s="215"/>
      <c r="R133" s="216"/>
      <c r="S133" s="48"/>
      <c r="T133" s="48"/>
      <c r="U133" s="48"/>
      <c r="V133" s="48"/>
      <c r="W133" s="48"/>
      <c r="X133" s="48"/>
      <c r="Y133" s="48"/>
      <c r="Z133" s="45" t="str">
        <f t="shared" si="14"/>
        <v/>
      </c>
      <c r="AA133" s="47"/>
      <c r="AB133" s="46"/>
      <c r="AC133" s="48"/>
      <c r="AD133" s="48"/>
      <c r="AE133" s="48"/>
      <c r="AF133" s="48"/>
      <c r="AG133" s="48"/>
      <c r="AH133" s="48"/>
      <c r="AI133" s="48"/>
      <c r="AJ133" s="48"/>
      <c r="AK133" s="48"/>
      <c r="AL133" s="213" t="str">
        <f t="shared" si="15"/>
        <v/>
      </c>
      <c r="AM133" s="213"/>
      <c r="AN133" s="213"/>
      <c r="AO133" s="136"/>
    </row>
    <row r="134" spans="1:41" ht="11.45" customHeight="1" x14ac:dyDescent="0.25">
      <c r="A134" s="110"/>
      <c r="B134" s="48"/>
      <c r="C134" s="48"/>
      <c r="D134" s="48"/>
      <c r="E134" s="48"/>
      <c r="F134" s="48"/>
      <c r="G134" s="48"/>
      <c r="H134" s="45" t="str">
        <f t="shared" si="12"/>
        <v/>
      </c>
      <c r="I134" s="46"/>
      <c r="J134" s="48"/>
      <c r="K134" s="48"/>
      <c r="L134" s="48"/>
      <c r="M134" s="48"/>
      <c r="N134" s="48"/>
      <c r="O134" s="48"/>
      <c r="P134" s="214" t="str">
        <f t="shared" si="13"/>
        <v/>
      </c>
      <c r="Q134" s="215"/>
      <c r="R134" s="216"/>
      <c r="S134" s="48"/>
      <c r="T134" s="48"/>
      <c r="U134" s="48"/>
      <c r="V134" s="48"/>
      <c r="W134" s="48"/>
      <c r="X134" s="48"/>
      <c r="Y134" s="48"/>
      <c r="Z134" s="45" t="str">
        <f t="shared" si="14"/>
        <v/>
      </c>
      <c r="AA134" s="47"/>
      <c r="AB134" s="46"/>
      <c r="AC134" s="48"/>
      <c r="AD134" s="48"/>
      <c r="AE134" s="48"/>
      <c r="AF134" s="48"/>
      <c r="AG134" s="48"/>
      <c r="AH134" s="48"/>
      <c r="AI134" s="48"/>
      <c r="AJ134" s="48"/>
      <c r="AK134" s="48"/>
      <c r="AL134" s="213" t="str">
        <f t="shared" si="15"/>
        <v/>
      </c>
      <c r="AM134" s="213"/>
      <c r="AN134" s="213"/>
      <c r="AO134" s="136"/>
    </row>
    <row r="135" spans="1:41" ht="11.45" customHeight="1" x14ac:dyDescent="0.25">
      <c r="A135" s="110"/>
      <c r="B135" s="164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6"/>
      <c r="AC135" s="220" t="s">
        <v>17</v>
      </c>
      <c r="AD135" s="220"/>
      <c r="AE135" s="220"/>
      <c r="AF135" s="220"/>
      <c r="AG135" s="220"/>
      <c r="AH135" s="220"/>
      <c r="AI135" s="220"/>
      <c r="AJ135" s="220"/>
      <c r="AK135" s="220"/>
      <c r="AL135" s="221">
        <f>INT(SUM(H115:I134,P115:R134,Z115:AB134,AL115:AN134)/30)</f>
        <v>0</v>
      </c>
      <c r="AM135" s="222"/>
      <c r="AN135" s="223"/>
      <c r="AO135" s="136"/>
    </row>
    <row r="136" spans="1:41" ht="11.45" customHeight="1" x14ac:dyDescent="0.25">
      <c r="A136" s="110"/>
      <c r="B136" s="217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9"/>
      <c r="AC136" s="224" t="s">
        <v>16</v>
      </c>
      <c r="AD136" s="224"/>
      <c r="AE136" s="224"/>
      <c r="AF136" s="224"/>
      <c r="AG136" s="224"/>
      <c r="AH136" s="224"/>
      <c r="AI136" s="224"/>
      <c r="AJ136" s="224"/>
      <c r="AK136" s="224"/>
      <c r="AL136" s="225">
        <f>SUM(H115:I134,P115:R134,Z115:AB134,AL115:AN134)-AL135*30</f>
        <v>0</v>
      </c>
      <c r="AM136" s="226"/>
      <c r="AN136" s="227"/>
      <c r="AO136" s="136"/>
    </row>
    <row r="137" spans="1:41" s="14" customFormat="1" ht="15" customHeight="1" x14ac:dyDescent="0.25">
      <c r="A137" s="110"/>
      <c r="B137" s="228" t="s">
        <v>48</v>
      </c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9">
        <f>AL135*0.075+IF(AL136&gt;15,0.075,0)</f>
        <v>0</v>
      </c>
      <c r="AM137" s="229"/>
      <c r="AN137" s="229"/>
      <c r="AO137" s="136"/>
    </row>
    <row r="138" spans="1:41" ht="11.45" customHeight="1" x14ac:dyDescent="0.25">
      <c r="A138" s="110"/>
      <c r="B138" s="97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202"/>
      <c r="AO138" s="136"/>
    </row>
    <row r="139" spans="1:41" ht="13.9" customHeight="1" x14ac:dyDescent="0.25">
      <c r="A139" s="110"/>
      <c r="B139" s="196" t="s">
        <v>55</v>
      </c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8"/>
      <c r="AO139" s="136"/>
    </row>
    <row r="140" spans="1:41" ht="23.45" customHeight="1" x14ac:dyDescent="0.25">
      <c r="A140" s="110"/>
      <c r="B140" s="199" t="s">
        <v>92</v>
      </c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1"/>
      <c r="AO140" s="136"/>
    </row>
    <row r="141" spans="1:41" ht="11.45" customHeight="1" x14ac:dyDescent="0.25">
      <c r="A141" s="110"/>
      <c r="B141" s="97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202"/>
      <c r="AO141" s="136"/>
    </row>
    <row r="142" spans="1:41" x14ac:dyDescent="0.25">
      <c r="A142" s="110"/>
      <c r="B142" s="41" t="s">
        <v>20</v>
      </c>
      <c r="C142" s="41"/>
      <c r="D142" s="41"/>
      <c r="E142" s="41" t="s">
        <v>19</v>
      </c>
      <c r="F142" s="41"/>
      <c r="G142" s="41"/>
      <c r="H142" s="41" t="s">
        <v>44</v>
      </c>
      <c r="I142" s="41"/>
      <c r="J142" s="41" t="s">
        <v>20</v>
      </c>
      <c r="K142" s="41"/>
      <c r="L142" s="41"/>
      <c r="M142" s="41" t="s">
        <v>19</v>
      </c>
      <c r="N142" s="41"/>
      <c r="O142" s="41"/>
      <c r="P142" s="41" t="s">
        <v>44</v>
      </c>
      <c r="Q142" s="41"/>
      <c r="R142" s="41"/>
      <c r="S142" s="41" t="s">
        <v>20</v>
      </c>
      <c r="T142" s="41"/>
      <c r="U142" s="41"/>
      <c r="V142" s="41"/>
      <c r="W142" s="41" t="s">
        <v>19</v>
      </c>
      <c r="X142" s="41"/>
      <c r="Y142" s="41"/>
      <c r="Z142" s="41" t="s">
        <v>44</v>
      </c>
      <c r="AA142" s="41"/>
      <c r="AB142" s="41"/>
      <c r="AC142" s="41" t="s">
        <v>20</v>
      </c>
      <c r="AD142" s="41"/>
      <c r="AE142" s="41"/>
      <c r="AF142" s="41"/>
      <c r="AG142" s="41" t="s">
        <v>19</v>
      </c>
      <c r="AH142" s="41"/>
      <c r="AI142" s="41"/>
      <c r="AJ142" s="41"/>
      <c r="AK142" s="41"/>
      <c r="AL142" s="41" t="s">
        <v>44</v>
      </c>
      <c r="AM142" s="41"/>
      <c r="AN142" s="41"/>
      <c r="AO142" s="136"/>
    </row>
    <row r="143" spans="1:41" x14ac:dyDescent="0.25">
      <c r="A143" s="110"/>
      <c r="B143" s="48"/>
      <c r="C143" s="48"/>
      <c r="D143" s="48"/>
      <c r="E143" s="48"/>
      <c r="F143" s="48"/>
      <c r="G143" s="48"/>
      <c r="H143" s="45" t="str">
        <f>IF(YEAR(E143)-YEAR(B143)=1,IF(E143="","",IF(AND(DAY(B143)=1, DAY(E143)=DAY(EOMONTH(E143,0)), MONTH(B143)=MONTH(E143)),30,IF(DATEDIF(B143,E143,"m")=0,E143-B143+1,DATEDIF(B143,E143,"m")*30 + (E143-EDATE(B143,DATEDIF(B143,E143,"m")))+1)))-1,IF(E143="","",IF(AND(DAY(B143)=1, DAY(E143)=DAY(EOMONTH(E143,0)), MONTH(B143)=MONTH(E143)),30,IF(DATEDIF(B143,E143,"m")=0,E143-B143+1,DATEDIF(B143,E143,"m")*30 + (E143-EDATE(B143,DATEDIF(B143,E143,"m")))))))</f>
        <v/>
      </c>
      <c r="I143" s="46"/>
      <c r="J143" s="48"/>
      <c r="K143" s="48"/>
      <c r="L143" s="48"/>
      <c r="M143" s="48"/>
      <c r="N143" s="48"/>
      <c r="O143" s="48"/>
      <c r="P143" s="214" t="str">
        <f>IF(YEAR(M143)-YEAR(J143)=1,IF(M143="","",IF(AND(DAY(J143)=1, DAY(M143)=DAY(EOMONTH(M143,0)), MONTH(J143)=MONTH(M143)),30,IF(DATEDIF(J143,M143,"m")=0,M143-J143+1,DATEDIF(J143,M143,"m")*30 + (M143-EDATE(J143,DATEDIF(J143,M143,"m")))+1)))-1,IF(M143="","",IF(AND(DAY(J143)=1, DAY(M143)=DAY(EOMONTH(M143,0)), MONTH(J143)=MONTH(M143)),30,IF(DATEDIF(J143,M143,"m")=0,M143-J143+1,DATEDIF(J143,M143,"m")*30 + (M143-EDATE(J143,DATEDIF(J143,M143,"m")))))))</f>
        <v/>
      </c>
      <c r="Q143" s="215"/>
      <c r="R143" s="216"/>
      <c r="S143" s="48"/>
      <c r="T143" s="48"/>
      <c r="U143" s="48"/>
      <c r="V143" s="48"/>
      <c r="W143" s="48"/>
      <c r="X143" s="48"/>
      <c r="Y143" s="48"/>
      <c r="Z143" s="45" t="str">
        <f>IF(YEAR(W143)-YEAR(S143)=1,IF(W143="","",IF(AND(DAY(S143)=1, DAY(W143)=DAY(EOMONTH(W143,0)), MONTH(S143)=MONTH(W143)),30,IF(DATEDIF(S143,W143,"m")=0,W143-S143+1,DATEDIF(S143,W143,"m")*30 + (W143-EDATE(S143,DATEDIF(S143,W143,"m")))+1)))-1,IF(W143="","",IF(AND(DAY(S143)=1, DAY(W143)=DAY(EOMONTH(W143,0)), MONTH(S143)=MONTH(W143)),30,IF(DATEDIF(S143,W143,"m")=0,W143-S143+1,DATEDIF(S143,W143,"m")*30 + (W143-EDATE(S143,DATEDIF(S143,W143,"m")))))))</f>
        <v/>
      </c>
      <c r="AA143" s="47"/>
      <c r="AB143" s="46"/>
      <c r="AC143" s="48"/>
      <c r="AD143" s="48"/>
      <c r="AE143" s="48"/>
      <c r="AF143" s="48"/>
      <c r="AG143" s="48"/>
      <c r="AH143" s="48"/>
      <c r="AI143" s="48"/>
      <c r="AJ143" s="48"/>
      <c r="AK143" s="48"/>
      <c r="AL143" s="213" t="str">
        <f>IF(YEAR(AG143)-YEAR(AC143)=1,IF(AG143="","",IF(AND(DAY(AC143)=1, DAY(AG143)=DAY(EOMONTH(AG143,0)), MONTH(AC143)=MONTH(AG143)),30,IF(DATEDIF(AC143,AG143,"m")=0,AG143-AC143+1,DATEDIF(AC143,AG143,"m")*30 + (AG143-EDATE(AC143,DATEDIF(AC143,AG143,"m")))+1)))-1,IF(AG143="","",IF(AND(DAY(AC143)=1, DAY(AG143)=DAY(EOMONTH(AG143,0)), MONTH(AC143)=MONTH(AG143)),30,IF(DATEDIF(AC143,AG143,"m")=0,AG143-AC143+1,DATEDIF(AC143,AG143,"m")*30 + (AG143-EDATE(AC143,DATEDIF(AC143,AG143,"m")))))))</f>
        <v/>
      </c>
      <c r="AM143" s="213"/>
      <c r="AN143" s="213"/>
      <c r="AO143" s="136"/>
    </row>
    <row r="144" spans="1:41" ht="11.45" customHeight="1" x14ac:dyDescent="0.25">
      <c r="A144" s="110"/>
      <c r="B144" s="48"/>
      <c r="C144" s="48"/>
      <c r="D144" s="48"/>
      <c r="E144" s="48"/>
      <c r="F144" s="48"/>
      <c r="G144" s="48"/>
      <c r="H144" s="45" t="str">
        <f t="shared" ref="H144:H162" si="16">IF(YEAR(E144)-YEAR(B144)=1,IF(E144="","",IF(AND(DAY(B144)=1, DAY(E144)=DAY(EOMONTH(E144,0)), MONTH(B144)=MONTH(E144)),30,IF(DATEDIF(B144,E144,"m")=0,E144-B144+1,DATEDIF(B144,E144,"m")*30 + (E144-EDATE(B144,DATEDIF(B144,E144,"m")))+1)))-1,IF(E144="","",IF(AND(DAY(B144)=1, DAY(E144)=DAY(EOMONTH(E144,0)), MONTH(B144)=MONTH(E144)),30,IF(DATEDIF(B144,E144,"m")=0,E144-B144+1,DATEDIF(B144,E144,"m")*30 + (E144-EDATE(B144,DATEDIF(B144,E144,"m")))))))</f>
        <v/>
      </c>
      <c r="I144" s="46"/>
      <c r="J144" s="48"/>
      <c r="K144" s="48"/>
      <c r="L144" s="48"/>
      <c r="M144" s="48"/>
      <c r="N144" s="48"/>
      <c r="O144" s="48"/>
      <c r="P144" s="214" t="str">
        <f t="shared" ref="P144:P162" si="17">IF(YEAR(M144)-YEAR(J144)=1,IF(M144="","",IF(AND(DAY(J144)=1, DAY(M144)=DAY(EOMONTH(M144,0)), MONTH(J144)=MONTH(M144)),30,IF(DATEDIF(J144,M144,"m")=0,M144-J144+1,DATEDIF(J144,M144,"m")*30 + (M144-EDATE(J144,DATEDIF(J144,M144,"m")))+1)))-1,IF(M144="","",IF(AND(DAY(J144)=1, DAY(M144)=DAY(EOMONTH(M144,0)), MONTH(J144)=MONTH(M144)),30,IF(DATEDIF(J144,M144,"m")=0,M144-J144+1,DATEDIF(J144,M144,"m")*30 + (M144-EDATE(J144,DATEDIF(J144,M144,"m")))))))</f>
        <v/>
      </c>
      <c r="Q144" s="215"/>
      <c r="R144" s="216"/>
      <c r="S144" s="48"/>
      <c r="T144" s="48"/>
      <c r="U144" s="48"/>
      <c r="V144" s="48"/>
      <c r="W144" s="48"/>
      <c r="X144" s="48"/>
      <c r="Y144" s="48"/>
      <c r="Z144" s="45" t="str">
        <f t="shared" ref="Z144:Z162" si="18">IF(YEAR(W144)-YEAR(S144)=1,IF(W144="","",IF(AND(DAY(S144)=1, DAY(W144)=DAY(EOMONTH(W144,0)), MONTH(S144)=MONTH(W144)),30,IF(DATEDIF(S144,W144,"m")=0,W144-S144+1,DATEDIF(S144,W144,"m")*30 + (W144-EDATE(S144,DATEDIF(S144,W144,"m")))+1)))-1,IF(W144="","",IF(AND(DAY(S144)=1, DAY(W144)=DAY(EOMONTH(W144,0)), MONTH(S144)=MONTH(W144)),30,IF(DATEDIF(S144,W144,"m")=0,W144-S144+1,DATEDIF(S144,W144,"m")*30 + (W144-EDATE(S144,DATEDIF(S144,W144,"m")))))))</f>
        <v/>
      </c>
      <c r="AA144" s="47"/>
      <c r="AB144" s="46"/>
      <c r="AC144" s="48"/>
      <c r="AD144" s="48"/>
      <c r="AE144" s="48"/>
      <c r="AF144" s="48"/>
      <c r="AG144" s="48"/>
      <c r="AH144" s="48"/>
      <c r="AI144" s="48"/>
      <c r="AJ144" s="48"/>
      <c r="AK144" s="48"/>
      <c r="AL144" s="213" t="str">
        <f t="shared" ref="AL144:AL162" si="19">IF(YEAR(AG144)-YEAR(AC144)=1,IF(AG144="","",IF(AND(DAY(AC144)=1, DAY(AG144)=DAY(EOMONTH(AG144,0)), MONTH(AC144)=MONTH(AG144)),30,IF(DATEDIF(AC144,AG144,"m")=0,AG144-AC144+1,DATEDIF(AC144,AG144,"m")*30 + (AG144-EDATE(AC144,DATEDIF(AC144,AG144,"m")))+1)))-1,IF(AG144="","",IF(AND(DAY(AC144)=1, DAY(AG144)=DAY(EOMONTH(AG144,0)), MONTH(AC144)=MONTH(AG144)),30,IF(DATEDIF(AC144,AG144,"m")=0,AG144-AC144+1,DATEDIF(AC144,AG144,"m")*30 + (AG144-EDATE(AC144,DATEDIF(AC144,AG144,"m")))))))</f>
        <v/>
      </c>
      <c r="AM144" s="213"/>
      <c r="AN144" s="213"/>
      <c r="AO144" s="136"/>
    </row>
    <row r="145" spans="1:41" ht="11.45" customHeight="1" x14ac:dyDescent="0.25">
      <c r="A145" s="110"/>
      <c r="B145" s="48"/>
      <c r="C145" s="48"/>
      <c r="D145" s="48"/>
      <c r="E145" s="48"/>
      <c r="F145" s="48"/>
      <c r="G145" s="48"/>
      <c r="H145" s="45" t="str">
        <f t="shared" si="16"/>
        <v/>
      </c>
      <c r="I145" s="46"/>
      <c r="J145" s="48"/>
      <c r="K145" s="48"/>
      <c r="L145" s="48"/>
      <c r="M145" s="48"/>
      <c r="N145" s="48"/>
      <c r="O145" s="48"/>
      <c r="P145" s="214" t="str">
        <f t="shared" si="17"/>
        <v/>
      </c>
      <c r="Q145" s="215"/>
      <c r="R145" s="216"/>
      <c r="S145" s="48"/>
      <c r="T145" s="48"/>
      <c r="U145" s="48"/>
      <c r="V145" s="48"/>
      <c r="W145" s="48"/>
      <c r="X145" s="48"/>
      <c r="Y145" s="48"/>
      <c r="Z145" s="45" t="str">
        <f t="shared" si="18"/>
        <v/>
      </c>
      <c r="AA145" s="47"/>
      <c r="AB145" s="46"/>
      <c r="AC145" s="48"/>
      <c r="AD145" s="48"/>
      <c r="AE145" s="48"/>
      <c r="AF145" s="48"/>
      <c r="AG145" s="48"/>
      <c r="AH145" s="48"/>
      <c r="AI145" s="48"/>
      <c r="AJ145" s="48"/>
      <c r="AK145" s="48"/>
      <c r="AL145" s="213" t="str">
        <f t="shared" si="19"/>
        <v/>
      </c>
      <c r="AM145" s="213"/>
      <c r="AN145" s="213"/>
      <c r="AO145" s="136"/>
    </row>
    <row r="146" spans="1:41" ht="11.45" customHeight="1" x14ac:dyDescent="0.25">
      <c r="A146" s="110"/>
      <c r="B146" s="48"/>
      <c r="C146" s="48"/>
      <c r="D146" s="48"/>
      <c r="E146" s="48"/>
      <c r="F146" s="48"/>
      <c r="G146" s="48"/>
      <c r="H146" s="45" t="str">
        <f t="shared" si="16"/>
        <v/>
      </c>
      <c r="I146" s="46"/>
      <c r="J146" s="48"/>
      <c r="K146" s="48"/>
      <c r="L146" s="48"/>
      <c r="M146" s="48"/>
      <c r="N146" s="48"/>
      <c r="O146" s="48"/>
      <c r="P146" s="214" t="str">
        <f t="shared" si="17"/>
        <v/>
      </c>
      <c r="Q146" s="215"/>
      <c r="R146" s="216"/>
      <c r="S146" s="48"/>
      <c r="T146" s="48"/>
      <c r="U146" s="48"/>
      <c r="V146" s="48"/>
      <c r="W146" s="48"/>
      <c r="X146" s="48"/>
      <c r="Y146" s="48"/>
      <c r="Z146" s="45" t="str">
        <f t="shared" si="18"/>
        <v/>
      </c>
      <c r="AA146" s="47"/>
      <c r="AB146" s="46"/>
      <c r="AC146" s="48"/>
      <c r="AD146" s="48"/>
      <c r="AE146" s="48"/>
      <c r="AF146" s="48"/>
      <c r="AG146" s="48"/>
      <c r="AH146" s="48"/>
      <c r="AI146" s="48"/>
      <c r="AJ146" s="48"/>
      <c r="AK146" s="48"/>
      <c r="AL146" s="213" t="str">
        <f t="shared" si="19"/>
        <v/>
      </c>
      <c r="AM146" s="213"/>
      <c r="AN146" s="213"/>
      <c r="AO146" s="136"/>
    </row>
    <row r="147" spans="1:41" ht="11.45" customHeight="1" x14ac:dyDescent="0.25">
      <c r="A147" s="110"/>
      <c r="B147" s="48"/>
      <c r="C147" s="48"/>
      <c r="D147" s="48"/>
      <c r="E147" s="48"/>
      <c r="F147" s="48"/>
      <c r="G147" s="48"/>
      <c r="H147" s="45" t="str">
        <f t="shared" si="16"/>
        <v/>
      </c>
      <c r="I147" s="46"/>
      <c r="J147" s="48"/>
      <c r="K147" s="48"/>
      <c r="L147" s="48"/>
      <c r="M147" s="48"/>
      <c r="N147" s="48"/>
      <c r="O147" s="48"/>
      <c r="P147" s="214" t="str">
        <f t="shared" si="17"/>
        <v/>
      </c>
      <c r="Q147" s="215"/>
      <c r="R147" s="216"/>
      <c r="S147" s="48"/>
      <c r="T147" s="48"/>
      <c r="U147" s="48"/>
      <c r="V147" s="48"/>
      <c r="W147" s="48"/>
      <c r="X147" s="48"/>
      <c r="Y147" s="48"/>
      <c r="Z147" s="45" t="str">
        <f t="shared" si="18"/>
        <v/>
      </c>
      <c r="AA147" s="47"/>
      <c r="AB147" s="46"/>
      <c r="AC147" s="48"/>
      <c r="AD147" s="48"/>
      <c r="AE147" s="48"/>
      <c r="AF147" s="48"/>
      <c r="AG147" s="48"/>
      <c r="AH147" s="48"/>
      <c r="AI147" s="48"/>
      <c r="AJ147" s="48"/>
      <c r="AK147" s="48"/>
      <c r="AL147" s="213" t="str">
        <f t="shared" si="19"/>
        <v/>
      </c>
      <c r="AM147" s="213"/>
      <c r="AN147" s="213"/>
      <c r="AO147" s="136"/>
    </row>
    <row r="148" spans="1:41" ht="11.45" customHeight="1" x14ac:dyDescent="0.25">
      <c r="A148" s="110"/>
      <c r="B148" s="48"/>
      <c r="C148" s="48"/>
      <c r="D148" s="48"/>
      <c r="E148" s="48"/>
      <c r="F148" s="48"/>
      <c r="G148" s="48"/>
      <c r="H148" s="45" t="str">
        <f t="shared" si="16"/>
        <v/>
      </c>
      <c r="I148" s="46"/>
      <c r="J148" s="48"/>
      <c r="K148" s="48"/>
      <c r="L148" s="48"/>
      <c r="M148" s="48"/>
      <c r="N148" s="48"/>
      <c r="O148" s="48"/>
      <c r="P148" s="214" t="str">
        <f t="shared" si="17"/>
        <v/>
      </c>
      <c r="Q148" s="215"/>
      <c r="R148" s="216"/>
      <c r="S148" s="48"/>
      <c r="T148" s="48"/>
      <c r="U148" s="48"/>
      <c r="V148" s="48"/>
      <c r="W148" s="48"/>
      <c r="X148" s="48"/>
      <c r="Y148" s="48"/>
      <c r="Z148" s="45" t="str">
        <f t="shared" si="18"/>
        <v/>
      </c>
      <c r="AA148" s="47"/>
      <c r="AB148" s="46"/>
      <c r="AC148" s="48"/>
      <c r="AD148" s="48"/>
      <c r="AE148" s="48"/>
      <c r="AF148" s="48"/>
      <c r="AG148" s="48"/>
      <c r="AH148" s="48"/>
      <c r="AI148" s="48"/>
      <c r="AJ148" s="48"/>
      <c r="AK148" s="48"/>
      <c r="AL148" s="213" t="str">
        <f t="shared" si="19"/>
        <v/>
      </c>
      <c r="AM148" s="213"/>
      <c r="AN148" s="213"/>
      <c r="AO148" s="136"/>
    </row>
    <row r="149" spans="1:41" ht="11.45" customHeight="1" x14ac:dyDescent="0.25">
      <c r="A149" s="110"/>
      <c r="B149" s="48"/>
      <c r="C149" s="48"/>
      <c r="D149" s="48"/>
      <c r="E149" s="48"/>
      <c r="F149" s="48"/>
      <c r="G149" s="48"/>
      <c r="H149" s="45" t="str">
        <f t="shared" si="16"/>
        <v/>
      </c>
      <c r="I149" s="46"/>
      <c r="J149" s="48"/>
      <c r="K149" s="48"/>
      <c r="L149" s="48"/>
      <c r="M149" s="48"/>
      <c r="N149" s="48"/>
      <c r="O149" s="48"/>
      <c r="P149" s="214" t="str">
        <f t="shared" si="17"/>
        <v/>
      </c>
      <c r="Q149" s="215"/>
      <c r="R149" s="216"/>
      <c r="S149" s="48"/>
      <c r="T149" s="48"/>
      <c r="U149" s="48"/>
      <c r="V149" s="48"/>
      <c r="W149" s="48"/>
      <c r="X149" s="48"/>
      <c r="Y149" s="48"/>
      <c r="Z149" s="45" t="str">
        <f t="shared" si="18"/>
        <v/>
      </c>
      <c r="AA149" s="47"/>
      <c r="AB149" s="46"/>
      <c r="AC149" s="48"/>
      <c r="AD149" s="48"/>
      <c r="AE149" s="48"/>
      <c r="AF149" s="48"/>
      <c r="AG149" s="48"/>
      <c r="AH149" s="48"/>
      <c r="AI149" s="48"/>
      <c r="AJ149" s="48"/>
      <c r="AK149" s="48"/>
      <c r="AL149" s="213" t="str">
        <f t="shared" si="19"/>
        <v/>
      </c>
      <c r="AM149" s="213"/>
      <c r="AN149" s="213"/>
      <c r="AO149" s="136"/>
    </row>
    <row r="150" spans="1:41" ht="11.45" customHeight="1" x14ac:dyDescent="0.25">
      <c r="A150" s="110"/>
      <c r="B150" s="48"/>
      <c r="C150" s="48"/>
      <c r="D150" s="48"/>
      <c r="E150" s="48"/>
      <c r="F150" s="48"/>
      <c r="G150" s="48"/>
      <c r="H150" s="45" t="str">
        <f t="shared" si="16"/>
        <v/>
      </c>
      <c r="I150" s="46"/>
      <c r="J150" s="48"/>
      <c r="K150" s="48"/>
      <c r="L150" s="48"/>
      <c r="M150" s="48"/>
      <c r="N150" s="48"/>
      <c r="O150" s="48"/>
      <c r="P150" s="214" t="str">
        <f t="shared" si="17"/>
        <v/>
      </c>
      <c r="Q150" s="215"/>
      <c r="R150" s="216"/>
      <c r="S150" s="48"/>
      <c r="T150" s="48"/>
      <c r="U150" s="48"/>
      <c r="V150" s="48"/>
      <c r="W150" s="48"/>
      <c r="X150" s="48"/>
      <c r="Y150" s="48"/>
      <c r="Z150" s="45" t="str">
        <f t="shared" si="18"/>
        <v/>
      </c>
      <c r="AA150" s="47"/>
      <c r="AB150" s="46"/>
      <c r="AC150" s="48"/>
      <c r="AD150" s="48"/>
      <c r="AE150" s="48"/>
      <c r="AF150" s="48"/>
      <c r="AG150" s="48"/>
      <c r="AH150" s="48"/>
      <c r="AI150" s="48"/>
      <c r="AJ150" s="48"/>
      <c r="AK150" s="48"/>
      <c r="AL150" s="213" t="str">
        <f t="shared" si="19"/>
        <v/>
      </c>
      <c r="AM150" s="213"/>
      <c r="AN150" s="213"/>
      <c r="AO150" s="136"/>
    </row>
    <row r="151" spans="1:41" ht="11.45" customHeight="1" x14ac:dyDescent="0.25">
      <c r="A151" s="110"/>
      <c r="B151" s="48"/>
      <c r="C151" s="48"/>
      <c r="D151" s="48"/>
      <c r="E151" s="48"/>
      <c r="F151" s="48"/>
      <c r="G151" s="48"/>
      <c r="H151" s="45" t="str">
        <f t="shared" si="16"/>
        <v/>
      </c>
      <c r="I151" s="46"/>
      <c r="J151" s="48"/>
      <c r="K151" s="48"/>
      <c r="L151" s="48"/>
      <c r="M151" s="48"/>
      <c r="N151" s="48"/>
      <c r="O151" s="48"/>
      <c r="P151" s="214" t="str">
        <f t="shared" si="17"/>
        <v/>
      </c>
      <c r="Q151" s="215"/>
      <c r="R151" s="216"/>
      <c r="S151" s="48"/>
      <c r="T151" s="48"/>
      <c r="U151" s="48"/>
      <c r="V151" s="48"/>
      <c r="W151" s="48"/>
      <c r="X151" s="48"/>
      <c r="Y151" s="48"/>
      <c r="Z151" s="45" t="str">
        <f t="shared" si="18"/>
        <v/>
      </c>
      <c r="AA151" s="47"/>
      <c r="AB151" s="46"/>
      <c r="AC151" s="48"/>
      <c r="AD151" s="48"/>
      <c r="AE151" s="48"/>
      <c r="AF151" s="48"/>
      <c r="AG151" s="48"/>
      <c r="AH151" s="48"/>
      <c r="AI151" s="48"/>
      <c r="AJ151" s="48"/>
      <c r="AK151" s="48"/>
      <c r="AL151" s="213" t="str">
        <f t="shared" si="19"/>
        <v/>
      </c>
      <c r="AM151" s="213"/>
      <c r="AN151" s="213"/>
      <c r="AO151" s="136"/>
    </row>
    <row r="152" spans="1:41" ht="11.45" customHeight="1" x14ac:dyDescent="0.25">
      <c r="A152" s="110"/>
      <c r="B152" s="48"/>
      <c r="C152" s="48"/>
      <c r="D152" s="48"/>
      <c r="E152" s="48"/>
      <c r="F152" s="48"/>
      <c r="G152" s="48"/>
      <c r="H152" s="45" t="str">
        <f t="shared" si="16"/>
        <v/>
      </c>
      <c r="I152" s="46"/>
      <c r="J152" s="48"/>
      <c r="K152" s="48"/>
      <c r="L152" s="48"/>
      <c r="M152" s="48"/>
      <c r="N152" s="48"/>
      <c r="O152" s="48"/>
      <c r="P152" s="214" t="str">
        <f t="shared" si="17"/>
        <v/>
      </c>
      <c r="Q152" s="215"/>
      <c r="R152" s="216"/>
      <c r="S152" s="48"/>
      <c r="T152" s="48"/>
      <c r="U152" s="48"/>
      <c r="V152" s="48"/>
      <c r="W152" s="48"/>
      <c r="X152" s="48"/>
      <c r="Y152" s="48"/>
      <c r="Z152" s="45" t="str">
        <f t="shared" si="18"/>
        <v/>
      </c>
      <c r="AA152" s="47"/>
      <c r="AB152" s="46"/>
      <c r="AC152" s="48"/>
      <c r="AD152" s="48"/>
      <c r="AE152" s="48"/>
      <c r="AF152" s="48"/>
      <c r="AG152" s="48"/>
      <c r="AH152" s="48"/>
      <c r="AI152" s="48"/>
      <c r="AJ152" s="48"/>
      <c r="AK152" s="48"/>
      <c r="AL152" s="213" t="str">
        <f t="shared" si="19"/>
        <v/>
      </c>
      <c r="AM152" s="213"/>
      <c r="AN152" s="213"/>
      <c r="AO152" s="136"/>
    </row>
    <row r="153" spans="1:41" x14ac:dyDescent="0.25">
      <c r="A153" s="110"/>
      <c r="B153" s="48"/>
      <c r="C153" s="48"/>
      <c r="D153" s="48"/>
      <c r="E153" s="48"/>
      <c r="F153" s="48"/>
      <c r="G153" s="48"/>
      <c r="H153" s="45" t="str">
        <f t="shared" si="16"/>
        <v/>
      </c>
      <c r="I153" s="46"/>
      <c r="J153" s="48"/>
      <c r="K153" s="48"/>
      <c r="L153" s="48"/>
      <c r="M153" s="48"/>
      <c r="N153" s="48"/>
      <c r="O153" s="48"/>
      <c r="P153" s="214" t="str">
        <f t="shared" si="17"/>
        <v/>
      </c>
      <c r="Q153" s="215"/>
      <c r="R153" s="216"/>
      <c r="S153" s="48"/>
      <c r="T153" s="48"/>
      <c r="U153" s="48"/>
      <c r="V153" s="48"/>
      <c r="W153" s="48"/>
      <c r="X153" s="48"/>
      <c r="Y153" s="48"/>
      <c r="Z153" s="45" t="str">
        <f t="shared" si="18"/>
        <v/>
      </c>
      <c r="AA153" s="47"/>
      <c r="AB153" s="46"/>
      <c r="AC153" s="48"/>
      <c r="AD153" s="48"/>
      <c r="AE153" s="48"/>
      <c r="AF153" s="48"/>
      <c r="AG153" s="48"/>
      <c r="AH153" s="48"/>
      <c r="AI153" s="48"/>
      <c r="AJ153" s="48"/>
      <c r="AK153" s="48"/>
      <c r="AL153" s="213" t="str">
        <f t="shared" si="19"/>
        <v/>
      </c>
      <c r="AM153" s="213"/>
      <c r="AN153" s="213"/>
      <c r="AO153" s="136"/>
    </row>
    <row r="154" spans="1:41" ht="11.45" customHeight="1" x14ac:dyDescent="0.25">
      <c r="A154" s="110"/>
      <c r="B154" s="48"/>
      <c r="C154" s="48"/>
      <c r="D154" s="48"/>
      <c r="E154" s="48"/>
      <c r="F154" s="48"/>
      <c r="G154" s="48"/>
      <c r="H154" s="45" t="str">
        <f t="shared" si="16"/>
        <v/>
      </c>
      <c r="I154" s="46"/>
      <c r="J154" s="48"/>
      <c r="K154" s="48"/>
      <c r="L154" s="48"/>
      <c r="M154" s="48"/>
      <c r="N154" s="48"/>
      <c r="O154" s="48"/>
      <c r="P154" s="214" t="str">
        <f t="shared" si="17"/>
        <v/>
      </c>
      <c r="Q154" s="215"/>
      <c r="R154" s="216"/>
      <c r="S154" s="48"/>
      <c r="T154" s="48"/>
      <c r="U154" s="48"/>
      <c r="V154" s="48"/>
      <c r="W154" s="48"/>
      <c r="X154" s="48"/>
      <c r="Y154" s="48"/>
      <c r="Z154" s="45" t="str">
        <f t="shared" si="18"/>
        <v/>
      </c>
      <c r="AA154" s="47"/>
      <c r="AB154" s="46"/>
      <c r="AC154" s="48"/>
      <c r="AD154" s="48"/>
      <c r="AE154" s="48"/>
      <c r="AF154" s="48"/>
      <c r="AG154" s="48"/>
      <c r="AH154" s="48"/>
      <c r="AI154" s="48"/>
      <c r="AJ154" s="48"/>
      <c r="AK154" s="48"/>
      <c r="AL154" s="213" t="str">
        <f t="shared" si="19"/>
        <v/>
      </c>
      <c r="AM154" s="213"/>
      <c r="AN154" s="213"/>
      <c r="AO154" s="136"/>
    </row>
    <row r="155" spans="1:41" ht="11.45" customHeight="1" x14ac:dyDescent="0.25">
      <c r="A155" s="110"/>
      <c r="B155" s="48"/>
      <c r="C155" s="48"/>
      <c r="D155" s="48"/>
      <c r="E155" s="48"/>
      <c r="F155" s="48"/>
      <c r="G155" s="48"/>
      <c r="H155" s="45" t="str">
        <f t="shared" si="16"/>
        <v/>
      </c>
      <c r="I155" s="46"/>
      <c r="J155" s="48"/>
      <c r="K155" s="48"/>
      <c r="L155" s="48"/>
      <c r="M155" s="48"/>
      <c r="N155" s="48"/>
      <c r="O155" s="48"/>
      <c r="P155" s="214" t="str">
        <f t="shared" si="17"/>
        <v/>
      </c>
      <c r="Q155" s="215"/>
      <c r="R155" s="216"/>
      <c r="S155" s="48"/>
      <c r="T155" s="48"/>
      <c r="U155" s="48"/>
      <c r="V155" s="48"/>
      <c r="W155" s="48"/>
      <c r="X155" s="48"/>
      <c r="Y155" s="48"/>
      <c r="Z155" s="45" t="str">
        <f t="shared" si="18"/>
        <v/>
      </c>
      <c r="AA155" s="47"/>
      <c r="AB155" s="46"/>
      <c r="AC155" s="48"/>
      <c r="AD155" s="48"/>
      <c r="AE155" s="48"/>
      <c r="AF155" s="48"/>
      <c r="AG155" s="48"/>
      <c r="AH155" s="48"/>
      <c r="AI155" s="48"/>
      <c r="AJ155" s="48"/>
      <c r="AK155" s="48"/>
      <c r="AL155" s="213" t="str">
        <f t="shared" si="19"/>
        <v/>
      </c>
      <c r="AM155" s="213"/>
      <c r="AN155" s="213"/>
      <c r="AO155" s="136"/>
    </row>
    <row r="156" spans="1:41" ht="11.45" customHeight="1" x14ac:dyDescent="0.25">
      <c r="A156" s="110"/>
      <c r="B156" s="48"/>
      <c r="C156" s="48"/>
      <c r="D156" s="48"/>
      <c r="E156" s="48"/>
      <c r="F156" s="48"/>
      <c r="G156" s="48"/>
      <c r="H156" s="45" t="str">
        <f t="shared" si="16"/>
        <v/>
      </c>
      <c r="I156" s="46"/>
      <c r="J156" s="48"/>
      <c r="K156" s="48"/>
      <c r="L156" s="48"/>
      <c r="M156" s="48"/>
      <c r="N156" s="48"/>
      <c r="O156" s="48"/>
      <c r="P156" s="214" t="str">
        <f t="shared" si="17"/>
        <v/>
      </c>
      <c r="Q156" s="215"/>
      <c r="R156" s="216"/>
      <c r="S156" s="48"/>
      <c r="T156" s="48"/>
      <c r="U156" s="48"/>
      <c r="V156" s="48"/>
      <c r="W156" s="48"/>
      <c r="X156" s="48"/>
      <c r="Y156" s="48"/>
      <c r="Z156" s="45" t="str">
        <f t="shared" si="18"/>
        <v/>
      </c>
      <c r="AA156" s="47"/>
      <c r="AB156" s="46"/>
      <c r="AC156" s="48"/>
      <c r="AD156" s="48"/>
      <c r="AE156" s="48"/>
      <c r="AF156" s="48"/>
      <c r="AG156" s="48"/>
      <c r="AH156" s="48"/>
      <c r="AI156" s="48"/>
      <c r="AJ156" s="48"/>
      <c r="AK156" s="48"/>
      <c r="AL156" s="213" t="str">
        <f t="shared" si="19"/>
        <v/>
      </c>
      <c r="AM156" s="213"/>
      <c r="AN156" s="213"/>
      <c r="AO156" s="136"/>
    </row>
    <row r="157" spans="1:41" ht="11.45" customHeight="1" x14ac:dyDescent="0.25">
      <c r="A157" s="110"/>
      <c r="B157" s="48"/>
      <c r="C157" s="48"/>
      <c r="D157" s="48"/>
      <c r="E157" s="48"/>
      <c r="F157" s="48"/>
      <c r="G157" s="48"/>
      <c r="H157" s="45" t="str">
        <f t="shared" si="16"/>
        <v/>
      </c>
      <c r="I157" s="46"/>
      <c r="J157" s="48"/>
      <c r="K157" s="48"/>
      <c r="L157" s="48"/>
      <c r="M157" s="48"/>
      <c r="N157" s="48"/>
      <c r="O157" s="48"/>
      <c r="P157" s="214" t="str">
        <f t="shared" si="17"/>
        <v/>
      </c>
      <c r="Q157" s="215"/>
      <c r="R157" s="216"/>
      <c r="S157" s="48"/>
      <c r="T157" s="48"/>
      <c r="U157" s="48"/>
      <c r="V157" s="48"/>
      <c r="W157" s="48"/>
      <c r="X157" s="48"/>
      <c r="Y157" s="48"/>
      <c r="Z157" s="45" t="str">
        <f t="shared" si="18"/>
        <v/>
      </c>
      <c r="AA157" s="47"/>
      <c r="AB157" s="46"/>
      <c r="AC157" s="48"/>
      <c r="AD157" s="48"/>
      <c r="AE157" s="48"/>
      <c r="AF157" s="48"/>
      <c r="AG157" s="48"/>
      <c r="AH157" s="48"/>
      <c r="AI157" s="48"/>
      <c r="AJ157" s="48"/>
      <c r="AK157" s="48"/>
      <c r="AL157" s="213" t="str">
        <f t="shared" si="19"/>
        <v/>
      </c>
      <c r="AM157" s="213"/>
      <c r="AN157" s="213"/>
      <c r="AO157" s="136"/>
    </row>
    <row r="158" spans="1:41" ht="11.45" customHeight="1" x14ac:dyDescent="0.25">
      <c r="A158" s="110"/>
      <c r="B158" s="48"/>
      <c r="C158" s="48"/>
      <c r="D158" s="48"/>
      <c r="E158" s="48"/>
      <c r="F158" s="48"/>
      <c r="G158" s="48"/>
      <c r="H158" s="45" t="str">
        <f t="shared" si="16"/>
        <v/>
      </c>
      <c r="I158" s="46"/>
      <c r="J158" s="48"/>
      <c r="K158" s="48"/>
      <c r="L158" s="48"/>
      <c r="M158" s="48"/>
      <c r="N158" s="48"/>
      <c r="O158" s="48"/>
      <c r="P158" s="214" t="str">
        <f t="shared" si="17"/>
        <v/>
      </c>
      <c r="Q158" s="215"/>
      <c r="R158" s="216"/>
      <c r="S158" s="48"/>
      <c r="T158" s="48"/>
      <c r="U158" s="48"/>
      <c r="V158" s="48"/>
      <c r="W158" s="48"/>
      <c r="X158" s="48"/>
      <c r="Y158" s="48"/>
      <c r="Z158" s="45" t="str">
        <f t="shared" si="18"/>
        <v/>
      </c>
      <c r="AA158" s="47"/>
      <c r="AB158" s="46"/>
      <c r="AC158" s="48"/>
      <c r="AD158" s="48"/>
      <c r="AE158" s="48"/>
      <c r="AF158" s="48"/>
      <c r="AG158" s="48"/>
      <c r="AH158" s="48"/>
      <c r="AI158" s="48"/>
      <c r="AJ158" s="48"/>
      <c r="AK158" s="48"/>
      <c r="AL158" s="213" t="str">
        <f t="shared" si="19"/>
        <v/>
      </c>
      <c r="AM158" s="213"/>
      <c r="AN158" s="213"/>
      <c r="AO158" s="136"/>
    </row>
    <row r="159" spans="1:41" ht="11.45" customHeight="1" x14ac:dyDescent="0.25">
      <c r="A159" s="110"/>
      <c r="B159" s="48"/>
      <c r="C159" s="48"/>
      <c r="D159" s="48"/>
      <c r="E159" s="48"/>
      <c r="F159" s="48"/>
      <c r="G159" s="48"/>
      <c r="H159" s="45" t="str">
        <f t="shared" si="16"/>
        <v/>
      </c>
      <c r="I159" s="46"/>
      <c r="J159" s="48"/>
      <c r="K159" s="48"/>
      <c r="L159" s="48"/>
      <c r="M159" s="48"/>
      <c r="N159" s="48"/>
      <c r="O159" s="48"/>
      <c r="P159" s="214" t="str">
        <f t="shared" si="17"/>
        <v/>
      </c>
      <c r="Q159" s="215"/>
      <c r="R159" s="216"/>
      <c r="S159" s="48"/>
      <c r="T159" s="48"/>
      <c r="U159" s="48"/>
      <c r="V159" s="48"/>
      <c r="W159" s="48"/>
      <c r="X159" s="48"/>
      <c r="Y159" s="48"/>
      <c r="Z159" s="45" t="str">
        <f t="shared" si="18"/>
        <v/>
      </c>
      <c r="AA159" s="47"/>
      <c r="AB159" s="46"/>
      <c r="AC159" s="48"/>
      <c r="AD159" s="48"/>
      <c r="AE159" s="48"/>
      <c r="AF159" s="48"/>
      <c r="AG159" s="48"/>
      <c r="AH159" s="48"/>
      <c r="AI159" s="48"/>
      <c r="AJ159" s="48"/>
      <c r="AK159" s="48"/>
      <c r="AL159" s="213" t="str">
        <f t="shared" si="19"/>
        <v/>
      </c>
      <c r="AM159" s="213"/>
      <c r="AN159" s="213"/>
      <c r="AO159" s="136"/>
    </row>
    <row r="160" spans="1:41" ht="11.45" customHeight="1" x14ac:dyDescent="0.25">
      <c r="A160" s="110"/>
      <c r="B160" s="48"/>
      <c r="C160" s="48"/>
      <c r="D160" s="48"/>
      <c r="E160" s="48"/>
      <c r="F160" s="48"/>
      <c r="G160" s="48"/>
      <c r="H160" s="45" t="str">
        <f t="shared" si="16"/>
        <v/>
      </c>
      <c r="I160" s="46"/>
      <c r="J160" s="48"/>
      <c r="K160" s="48"/>
      <c r="L160" s="48"/>
      <c r="M160" s="48"/>
      <c r="N160" s="48"/>
      <c r="O160" s="48"/>
      <c r="P160" s="214" t="str">
        <f t="shared" si="17"/>
        <v/>
      </c>
      <c r="Q160" s="215"/>
      <c r="R160" s="216"/>
      <c r="S160" s="48"/>
      <c r="T160" s="48"/>
      <c r="U160" s="48"/>
      <c r="V160" s="48"/>
      <c r="W160" s="48"/>
      <c r="X160" s="48"/>
      <c r="Y160" s="48"/>
      <c r="Z160" s="45" t="str">
        <f t="shared" si="18"/>
        <v/>
      </c>
      <c r="AA160" s="47"/>
      <c r="AB160" s="46"/>
      <c r="AC160" s="48"/>
      <c r="AD160" s="48"/>
      <c r="AE160" s="48"/>
      <c r="AF160" s="48"/>
      <c r="AG160" s="48"/>
      <c r="AH160" s="48"/>
      <c r="AI160" s="48"/>
      <c r="AJ160" s="48"/>
      <c r="AK160" s="48"/>
      <c r="AL160" s="213" t="str">
        <f t="shared" si="19"/>
        <v/>
      </c>
      <c r="AM160" s="213"/>
      <c r="AN160" s="213"/>
      <c r="AO160" s="136"/>
    </row>
    <row r="161" spans="1:41" ht="11.45" customHeight="1" x14ac:dyDescent="0.25">
      <c r="A161" s="110"/>
      <c r="B161" s="48"/>
      <c r="C161" s="48"/>
      <c r="D161" s="48"/>
      <c r="E161" s="48"/>
      <c r="F161" s="48"/>
      <c r="G161" s="48"/>
      <c r="H161" s="45" t="str">
        <f t="shared" si="16"/>
        <v/>
      </c>
      <c r="I161" s="46"/>
      <c r="J161" s="48"/>
      <c r="K161" s="48"/>
      <c r="L161" s="48"/>
      <c r="M161" s="48"/>
      <c r="N161" s="48"/>
      <c r="O161" s="48"/>
      <c r="P161" s="214" t="str">
        <f t="shared" si="17"/>
        <v/>
      </c>
      <c r="Q161" s="215"/>
      <c r="R161" s="216"/>
      <c r="S161" s="48"/>
      <c r="T161" s="48"/>
      <c r="U161" s="48"/>
      <c r="V161" s="48"/>
      <c r="W161" s="48"/>
      <c r="X161" s="48"/>
      <c r="Y161" s="48"/>
      <c r="Z161" s="45" t="str">
        <f t="shared" si="18"/>
        <v/>
      </c>
      <c r="AA161" s="47"/>
      <c r="AB161" s="46"/>
      <c r="AC161" s="48"/>
      <c r="AD161" s="48"/>
      <c r="AE161" s="48"/>
      <c r="AF161" s="48"/>
      <c r="AG161" s="48"/>
      <c r="AH161" s="48"/>
      <c r="AI161" s="48"/>
      <c r="AJ161" s="48"/>
      <c r="AK161" s="48"/>
      <c r="AL161" s="213" t="str">
        <f t="shared" si="19"/>
        <v/>
      </c>
      <c r="AM161" s="213"/>
      <c r="AN161" s="213"/>
      <c r="AO161" s="136"/>
    </row>
    <row r="162" spans="1:41" ht="11.45" customHeight="1" x14ac:dyDescent="0.25">
      <c r="A162" s="110"/>
      <c r="B162" s="48"/>
      <c r="C162" s="48"/>
      <c r="D162" s="48"/>
      <c r="E162" s="48"/>
      <c r="F162" s="48"/>
      <c r="G162" s="48"/>
      <c r="H162" s="45" t="str">
        <f t="shared" si="16"/>
        <v/>
      </c>
      <c r="I162" s="46"/>
      <c r="J162" s="48"/>
      <c r="K162" s="48"/>
      <c r="L162" s="48"/>
      <c r="M162" s="48"/>
      <c r="N162" s="48"/>
      <c r="O162" s="48"/>
      <c r="P162" s="214" t="str">
        <f t="shared" si="17"/>
        <v/>
      </c>
      <c r="Q162" s="215"/>
      <c r="R162" s="216"/>
      <c r="S162" s="48"/>
      <c r="T162" s="48"/>
      <c r="U162" s="48"/>
      <c r="V162" s="48"/>
      <c r="W162" s="48"/>
      <c r="X162" s="48"/>
      <c r="Y162" s="48"/>
      <c r="Z162" s="45" t="str">
        <f t="shared" si="18"/>
        <v/>
      </c>
      <c r="AA162" s="47"/>
      <c r="AB162" s="46"/>
      <c r="AC162" s="48"/>
      <c r="AD162" s="48"/>
      <c r="AE162" s="48"/>
      <c r="AF162" s="48"/>
      <c r="AG162" s="48"/>
      <c r="AH162" s="48"/>
      <c r="AI162" s="48"/>
      <c r="AJ162" s="48"/>
      <c r="AK162" s="48"/>
      <c r="AL162" s="213" t="str">
        <f t="shared" si="19"/>
        <v/>
      </c>
      <c r="AM162" s="213"/>
      <c r="AN162" s="213"/>
      <c r="AO162" s="136"/>
    </row>
    <row r="163" spans="1:41" ht="11.45" customHeight="1" x14ac:dyDescent="0.25">
      <c r="A163" s="110"/>
      <c r="B163" s="16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6"/>
      <c r="AC163" s="220" t="s">
        <v>17</v>
      </c>
      <c r="AD163" s="220"/>
      <c r="AE163" s="220"/>
      <c r="AF163" s="220"/>
      <c r="AG163" s="220"/>
      <c r="AH163" s="220"/>
      <c r="AI163" s="220"/>
      <c r="AJ163" s="220"/>
      <c r="AK163" s="220"/>
      <c r="AL163" s="221">
        <f>INT(SUM(H143:I162,P143:R162,Z143:AB162,AL143:AN162)/30)</f>
        <v>0</v>
      </c>
      <c r="AM163" s="222"/>
      <c r="AN163" s="223"/>
      <c r="AO163" s="136"/>
    </row>
    <row r="164" spans="1:41" ht="11.45" customHeight="1" x14ac:dyDescent="0.25">
      <c r="A164" s="110"/>
      <c r="B164" s="217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9"/>
      <c r="AC164" s="224" t="s">
        <v>16</v>
      </c>
      <c r="AD164" s="224"/>
      <c r="AE164" s="224"/>
      <c r="AF164" s="224"/>
      <c r="AG164" s="224"/>
      <c r="AH164" s="224"/>
      <c r="AI164" s="224"/>
      <c r="AJ164" s="224"/>
      <c r="AK164" s="224"/>
      <c r="AL164" s="225">
        <f>SUM(H143:I162,P143:R162,Z143:AB162,AL143:AN162)-AL163*30</f>
        <v>0</v>
      </c>
      <c r="AM164" s="226"/>
      <c r="AN164" s="227"/>
      <c r="AO164" s="136"/>
    </row>
    <row r="165" spans="1:41" s="14" customFormat="1" ht="15" customHeight="1" x14ac:dyDescent="0.25">
      <c r="A165" s="110"/>
      <c r="B165" s="228" t="s">
        <v>57</v>
      </c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9">
        <f>AL163*0.05+IF(AL164&gt;15,0.05,0)</f>
        <v>0</v>
      </c>
      <c r="AM165" s="229"/>
      <c r="AN165" s="229"/>
      <c r="AO165" s="136"/>
    </row>
    <row r="166" spans="1:41" ht="11.45" customHeight="1" x14ac:dyDescent="0.25">
      <c r="A166" s="110"/>
      <c r="B166" s="97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202"/>
      <c r="AO166" s="136"/>
    </row>
    <row r="167" spans="1:41" ht="11.45" customHeight="1" thickBot="1" x14ac:dyDescent="0.3">
      <c r="A167" s="110"/>
      <c r="B167" s="247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  <c r="AI167" s="248"/>
      <c r="AJ167" s="248"/>
      <c r="AK167" s="248"/>
      <c r="AL167" s="248"/>
      <c r="AM167" s="248"/>
      <c r="AN167" s="249"/>
      <c r="AO167" s="136"/>
    </row>
    <row r="168" spans="1:41" ht="13.5" thickBot="1" x14ac:dyDescent="0.3">
      <c r="A168" s="111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3"/>
    </row>
    <row r="169" spans="1:41" ht="21.6" customHeight="1" x14ac:dyDescent="0.25">
      <c r="A169" s="111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3"/>
    </row>
    <row r="170" spans="1:41" ht="13.15" customHeight="1" x14ac:dyDescent="0.25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6"/>
    </row>
    <row r="171" spans="1:41" ht="13.15" customHeight="1" x14ac:dyDescent="0.25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6"/>
    </row>
    <row r="172" spans="1:41" ht="13.15" customHeight="1" x14ac:dyDescent="0.25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6"/>
    </row>
    <row r="173" spans="1:41" ht="13.15" customHeight="1" thickBot="1" x14ac:dyDescent="0.3">
      <c r="A173" s="177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9"/>
    </row>
    <row r="174" spans="1:41" ht="13.15" customHeight="1" x14ac:dyDescent="0.25">
      <c r="A174" s="24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6"/>
    </row>
    <row r="175" spans="1:41" ht="13.15" customHeight="1" thickBot="1" x14ac:dyDescent="0.3">
      <c r="A175" s="24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6"/>
    </row>
    <row r="176" spans="1:41" ht="18.75" thickBot="1" x14ac:dyDescent="0.3">
      <c r="A176" s="170" t="s">
        <v>64</v>
      </c>
      <c r="B176" s="171"/>
      <c r="C176" s="171"/>
      <c r="D176" s="171"/>
      <c r="E176" s="171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250"/>
    </row>
    <row r="177" spans="1:41" ht="13.5" thickBot="1" x14ac:dyDescent="0.3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O177" s="10"/>
    </row>
    <row r="178" spans="1:41" ht="18.75" thickBot="1" x14ac:dyDescent="0.3">
      <c r="A178" s="12"/>
      <c r="B178" s="2"/>
      <c r="C178" s="2"/>
      <c r="D178" s="170" t="s">
        <v>14</v>
      </c>
      <c r="E178" s="171"/>
      <c r="F178" s="171"/>
      <c r="G178" s="171"/>
      <c r="H178" s="171"/>
      <c r="I178" s="171"/>
      <c r="J178" s="171"/>
      <c r="K178" s="171"/>
      <c r="L178" s="250"/>
      <c r="M178" s="172">
        <f>L14</f>
        <v>0</v>
      </c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4"/>
      <c r="AO178" s="10"/>
    </row>
    <row r="179" spans="1:41" ht="13.5" thickBot="1" x14ac:dyDescent="0.3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O179" s="10"/>
    </row>
    <row r="180" spans="1:41" ht="23.25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44" t="s">
        <v>13</v>
      </c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  <c r="Y180" s="245"/>
      <c r="Z180" s="245"/>
      <c r="AA180" s="245"/>
      <c r="AB180" s="245"/>
      <c r="AC180" s="246"/>
      <c r="AD180" s="2"/>
      <c r="AE180" s="2"/>
      <c r="AF180" s="2"/>
      <c r="AG180" s="2"/>
      <c r="AH180" s="2"/>
      <c r="AI180" s="2"/>
      <c r="AJ180" s="2"/>
      <c r="AK180" s="2"/>
      <c r="AL180" s="2"/>
      <c r="AO180" s="10"/>
    </row>
    <row r="181" spans="1:41" ht="15.75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30" t="s">
        <v>49</v>
      </c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  <c r="AA181" s="105">
        <f>Z16</f>
        <v>0</v>
      </c>
      <c r="AB181" s="105"/>
      <c r="AC181" s="106"/>
      <c r="AD181" s="2"/>
      <c r="AE181" s="2"/>
      <c r="AF181" s="2"/>
      <c r="AG181" s="2"/>
      <c r="AH181" s="2"/>
      <c r="AI181" s="2"/>
      <c r="AJ181" s="2"/>
      <c r="AK181" s="2"/>
      <c r="AL181" s="2"/>
      <c r="AO181" s="10"/>
    </row>
    <row r="182" spans="1:4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91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3"/>
      <c r="AD182" s="2"/>
      <c r="AE182" s="2"/>
      <c r="AF182" s="2"/>
      <c r="AG182" s="2"/>
      <c r="AH182" s="2"/>
      <c r="AI182" s="2"/>
      <c r="AJ182" s="2"/>
      <c r="AK182" s="2"/>
      <c r="AL182" s="2"/>
      <c r="AO182" s="10"/>
    </row>
    <row r="183" spans="1:41" ht="15.75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30" t="s">
        <v>50</v>
      </c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  <c r="AA183" s="105">
        <f>AL23</f>
        <v>0</v>
      </c>
      <c r="AB183" s="105"/>
      <c r="AC183" s="106"/>
      <c r="AD183" s="2"/>
      <c r="AE183" s="2"/>
      <c r="AF183" s="2"/>
      <c r="AG183" s="2"/>
      <c r="AH183" s="2"/>
      <c r="AI183" s="2"/>
      <c r="AJ183" s="2"/>
      <c r="AK183" s="2"/>
      <c r="AL183" s="2"/>
      <c r="AO183" s="10"/>
    </row>
    <row r="184" spans="1:4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91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3"/>
      <c r="AD184" s="2"/>
      <c r="AE184" s="2"/>
      <c r="AF184" s="2"/>
      <c r="AG184" s="2"/>
      <c r="AH184" s="2"/>
      <c r="AI184" s="2"/>
      <c r="AJ184" s="2"/>
      <c r="AK184" s="2"/>
      <c r="AL184" s="2"/>
      <c r="AO184" s="10"/>
    </row>
    <row r="185" spans="1:41" ht="13.1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40" t="s">
        <v>51</v>
      </c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2">
        <f>AL53</f>
        <v>0</v>
      </c>
      <c r="AB185" s="242"/>
      <c r="AC185" s="243"/>
      <c r="AD185" s="2"/>
      <c r="AE185" s="2"/>
      <c r="AF185" s="2"/>
      <c r="AG185" s="2"/>
      <c r="AH185" s="2"/>
      <c r="AI185" s="2"/>
      <c r="AJ185" s="2"/>
      <c r="AK185" s="2"/>
      <c r="AL185" s="2"/>
      <c r="AO185" s="10"/>
    </row>
    <row r="186" spans="1:41" ht="13.9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40" t="s">
        <v>52</v>
      </c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241"/>
      <c r="AA186" s="242">
        <f>AL81</f>
        <v>0</v>
      </c>
      <c r="AB186" s="242"/>
      <c r="AC186" s="243"/>
      <c r="AD186" s="2"/>
      <c r="AE186" s="2"/>
      <c r="AF186" s="2"/>
      <c r="AG186" s="2"/>
      <c r="AH186" s="2"/>
      <c r="AI186" s="2"/>
      <c r="AJ186" s="2"/>
      <c r="AK186" s="2"/>
      <c r="AL186" s="2"/>
      <c r="AO186" s="10"/>
    </row>
    <row r="187" spans="1:4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40" t="s">
        <v>53</v>
      </c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2">
        <f>AL109</f>
        <v>0</v>
      </c>
      <c r="AB187" s="242"/>
      <c r="AC187" s="243"/>
      <c r="AD187" s="2"/>
      <c r="AE187" s="2"/>
      <c r="AF187" s="2"/>
      <c r="AG187" s="2"/>
      <c r="AH187" s="2"/>
      <c r="AI187" s="2"/>
      <c r="AJ187" s="2"/>
      <c r="AK187" s="2"/>
      <c r="AL187" s="2"/>
      <c r="AO187" s="10"/>
    </row>
    <row r="188" spans="1:4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40" t="s">
        <v>54</v>
      </c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241"/>
      <c r="AA188" s="242">
        <f>AL137</f>
        <v>0</v>
      </c>
      <c r="AB188" s="242"/>
      <c r="AC188" s="243"/>
      <c r="AD188" s="2"/>
      <c r="AE188" s="2"/>
      <c r="AF188" s="2"/>
      <c r="AG188" s="2"/>
      <c r="AH188" s="2"/>
      <c r="AI188" s="2"/>
      <c r="AJ188" s="2"/>
      <c r="AK188" s="2"/>
      <c r="AL188" s="2"/>
      <c r="AO188" s="10"/>
    </row>
    <row r="189" spans="1:4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40" t="s">
        <v>59</v>
      </c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2">
        <f>AL165</f>
        <v>0</v>
      </c>
      <c r="AB189" s="242"/>
      <c r="AC189" s="243"/>
      <c r="AD189" s="2"/>
      <c r="AE189" s="2"/>
      <c r="AF189" s="2"/>
      <c r="AG189" s="2"/>
      <c r="AH189" s="2"/>
      <c r="AI189" s="2"/>
      <c r="AJ189" s="2"/>
      <c r="AK189" s="2"/>
      <c r="AL189" s="2"/>
      <c r="AO189" s="10"/>
    </row>
    <row r="190" spans="1:41" ht="15.75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30" t="s">
        <v>3</v>
      </c>
      <c r="K190" s="231"/>
      <c r="L190" s="231"/>
      <c r="M190" s="231"/>
      <c r="N190" s="231"/>
      <c r="O190" s="231"/>
      <c r="P190" s="231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  <c r="AA190" s="105">
        <f>SUM(AA185:AC189)</f>
        <v>0</v>
      </c>
      <c r="AB190" s="105"/>
      <c r="AC190" s="106"/>
      <c r="AD190" s="2"/>
      <c r="AE190" s="2"/>
      <c r="AF190" s="2"/>
      <c r="AG190" s="2"/>
      <c r="AH190" s="2"/>
      <c r="AI190" s="2"/>
      <c r="AJ190" s="2"/>
      <c r="AK190" s="2"/>
      <c r="AL190" s="2"/>
      <c r="AO190" s="10"/>
    </row>
    <row r="191" spans="1:4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91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3"/>
      <c r="AD191" s="2"/>
      <c r="AE191" s="2"/>
      <c r="AF191" s="2"/>
      <c r="AG191" s="2"/>
      <c r="AH191" s="2"/>
      <c r="AI191" s="2"/>
      <c r="AJ191" s="2"/>
      <c r="AK191" s="2"/>
      <c r="AL191" s="2"/>
      <c r="AO191" s="10"/>
    </row>
    <row r="192" spans="1:4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32" t="s">
        <v>2</v>
      </c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6">
        <f>SUM(AA181,AA183,AA190,)</f>
        <v>0</v>
      </c>
      <c r="AB192" s="236"/>
      <c r="AC192" s="237"/>
      <c r="AD192" s="2"/>
      <c r="AE192" s="2"/>
      <c r="AF192" s="2"/>
      <c r="AG192" s="2"/>
      <c r="AH192" s="2"/>
      <c r="AI192" s="2"/>
      <c r="AJ192" s="2"/>
      <c r="AK192" s="2"/>
      <c r="AL192" s="2"/>
      <c r="AO192" s="10"/>
    </row>
    <row r="193" spans="1:41" ht="13.15" customHeight="1" thickBot="1" x14ac:dyDescent="0.3">
      <c r="A193" s="12"/>
      <c r="B193" s="2"/>
      <c r="C193" s="2"/>
      <c r="D193" s="2"/>
      <c r="E193" s="2"/>
      <c r="F193" s="2"/>
      <c r="G193" s="2"/>
      <c r="H193" s="2"/>
      <c r="I193" s="2"/>
      <c r="J193" s="234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  <c r="AA193" s="238"/>
      <c r="AB193" s="238"/>
      <c r="AC193" s="239"/>
      <c r="AD193" s="2"/>
      <c r="AE193" s="2"/>
      <c r="AF193" s="2"/>
      <c r="AG193" s="2"/>
      <c r="AH193" s="2"/>
      <c r="AI193" s="2"/>
      <c r="AJ193" s="2"/>
      <c r="AK193" s="2"/>
      <c r="AL193" s="2"/>
      <c r="AO193" s="10"/>
    </row>
    <row r="194" spans="1:41" ht="13.1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1"/>
      <c r="S194" s="11"/>
      <c r="T194" s="11"/>
      <c r="U194" s="11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O194" s="10"/>
    </row>
    <row r="195" spans="1:41" ht="13.9" customHeight="1" thickBot="1" x14ac:dyDescent="0.3">
      <c r="A195" s="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8"/>
      <c r="S195" s="8"/>
      <c r="T195" s="8"/>
      <c r="U195" s="8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27"/>
      <c r="AG195" s="27"/>
      <c r="AH195" s="28"/>
      <c r="AI195" s="6"/>
      <c r="AJ195" s="28" t="s">
        <v>1</v>
      </c>
      <c r="AK195" s="6" t="s">
        <v>0</v>
      </c>
      <c r="AL195" s="6"/>
      <c r="AM195" s="6"/>
      <c r="AN195" s="6"/>
      <c r="AO195" s="29"/>
    </row>
  </sheetData>
  <sheetProtection algorithmName="SHA-512" hashValue="YjVNE4qz6Uh0YpGW8gYug1V/+vjgJnjInCmD9ZvjoTzQT01VQlqHwINh4P4j+6+27xzGvULP9kkKY6P5GnrOrQ==" saltValue="xZpUoI7cGNm4lWzPDLaI+w==" spinCount="100000" sheet="1" objects="1" scenarios="1" selectLockedCells="1"/>
  <mergeCells count="1384">
    <mergeCell ref="AL163:AN163"/>
    <mergeCell ref="AC164:AK164"/>
    <mergeCell ref="AL164:AN164"/>
    <mergeCell ref="B165:AK165"/>
    <mergeCell ref="AL165:AN165"/>
    <mergeCell ref="J188:Z188"/>
    <mergeCell ref="AA188:AC188"/>
    <mergeCell ref="J184:AC184"/>
    <mergeCell ref="B161:D161"/>
    <mergeCell ref="E161:G161"/>
    <mergeCell ref="H161:I161"/>
    <mergeCell ref="J161:L161"/>
    <mergeCell ref="M161:O161"/>
    <mergeCell ref="P161:R161"/>
    <mergeCell ref="S161:V161"/>
    <mergeCell ref="W161:Y161"/>
    <mergeCell ref="Z161:AB161"/>
    <mergeCell ref="AC161:AF161"/>
    <mergeCell ref="AG161:AK161"/>
    <mergeCell ref="AL161:AN161"/>
    <mergeCell ref="B162:D162"/>
    <mergeCell ref="E162:G162"/>
    <mergeCell ref="H162:I162"/>
    <mergeCell ref="J162:L162"/>
    <mergeCell ref="M162:O162"/>
    <mergeCell ref="P162:R162"/>
    <mergeCell ref="S162:V162"/>
    <mergeCell ref="W162:Y162"/>
    <mergeCell ref="Z162:AB162"/>
    <mergeCell ref="AC162:AF162"/>
    <mergeCell ref="AG162:AK162"/>
    <mergeCell ref="AL162:AN162"/>
    <mergeCell ref="B159:D159"/>
    <mergeCell ref="E159:G159"/>
    <mergeCell ref="H159:I159"/>
    <mergeCell ref="J159:L159"/>
    <mergeCell ref="M159:O159"/>
    <mergeCell ref="P159:R159"/>
    <mergeCell ref="S159:V159"/>
    <mergeCell ref="W159:Y159"/>
    <mergeCell ref="Z159:AB159"/>
    <mergeCell ref="AC159:AF159"/>
    <mergeCell ref="AG159:AK159"/>
    <mergeCell ref="AL159:AN159"/>
    <mergeCell ref="B160:D160"/>
    <mergeCell ref="E160:G160"/>
    <mergeCell ref="H160:I160"/>
    <mergeCell ref="J160:L160"/>
    <mergeCell ref="M160:O160"/>
    <mergeCell ref="P160:R160"/>
    <mergeCell ref="S160:V160"/>
    <mergeCell ref="W160:Y160"/>
    <mergeCell ref="Z160:AB160"/>
    <mergeCell ref="AC160:AF160"/>
    <mergeCell ref="AG160:AK160"/>
    <mergeCell ref="AL160:AN160"/>
    <mergeCell ref="B157:D157"/>
    <mergeCell ref="E157:G157"/>
    <mergeCell ref="H157:I157"/>
    <mergeCell ref="J157:L157"/>
    <mergeCell ref="M157:O157"/>
    <mergeCell ref="P157:R157"/>
    <mergeCell ref="S157:V157"/>
    <mergeCell ref="W157:Y157"/>
    <mergeCell ref="Z157:AB157"/>
    <mergeCell ref="AC157:AF157"/>
    <mergeCell ref="AG157:AK157"/>
    <mergeCell ref="AL157:AN157"/>
    <mergeCell ref="B158:D158"/>
    <mergeCell ref="E158:G158"/>
    <mergeCell ref="H158:I158"/>
    <mergeCell ref="J158:L158"/>
    <mergeCell ref="M158:O158"/>
    <mergeCell ref="P158:R158"/>
    <mergeCell ref="S158:V158"/>
    <mergeCell ref="W158:Y158"/>
    <mergeCell ref="Z158:AB158"/>
    <mergeCell ref="AC158:AF158"/>
    <mergeCell ref="AG158:AK158"/>
    <mergeCell ref="AL158:AN158"/>
    <mergeCell ref="B155:D155"/>
    <mergeCell ref="E155:G155"/>
    <mergeCell ref="H155:I155"/>
    <mergeCell ref="J155:L155"/>
    <mergeCell ref="M155:O155"/>
    <mergeCell ref="P155:R155"/>
    <mergeCell ref="S155:V155"/>
    <mergeCell ref="W155:Y155"/>
    <mergeCell ref="Z155:AB155"/>
    <mergeCell ref="AC155:AF155"/>
    <mergeCell ref="AG155:AK155"/>
    <mergeCell ref="AL155:AN155"/>
    <mergeCell ref="B156:D156"/>
    <mergeCell ref="E156:G156"/>
    <mergeCell ref="H156:I156"/>
    <mergeCell ref="J156:L156"/>
    <mergeCell ref="M156:O156"/>
    <mergeCell ref="P156:R156"/>
    <mergeCell ref="S156:V156"/>
    <mergeCell ref="W156:Y156"/>
    <mergeCell ref="Z156:AB156"/>
    <mergeCell ref="AC156:AF156"/>
    <mergeCell ref="AG156:AK156"/>
    <mergeCell ref="AL156:AN156"/>
    <mergeCell ref="B153:D153"/>
    <mergeCell ref="E153:G153"/>
    <mergeCell ref="H153:I153"/>
    <mergeCell ref="J153:L153"/>
    <mergeCell ref="M153:O153"/>
    <mergeCell ref="P153:R153"/>
    <mergeCell ref="S153:V153"/>
    <mergeCell ref="W153:Y153"/>
    <mergeCell ref="Z153:AB153"/>
    <mergeCell ref="AC153:AF153"/>
    <mergeCell ref="AG153:AK153"/>
    <mergeCell ref="AL153:AN153"/>
    <mergeCell ref="B154:D154"/>
    <mergeCell ref="E154:G154"/>
    <mergeCell ref="H154:I154"/>
    <mergeCell ref="J154:L154"/>
    <mergeCell ref="M154:O154"/>
    <mergeCell ref="P154:R154"/>
    <mergeCell ref="S154:V154"/>
    <mergeCell ref="W154:Y154"/>
    <mergeCell ref="Z154:AB154"/>
    <mergeCell ref="AC154:AF154"/>
    <mergeCell ref="AG154:AK154"/>
    <mergeCell ref="AL154:AN154"/>
    <mergeCell ref="B151:D151"/>
    <mergeCell ref="E151:G151"/>
    <mergeCell ref="H151:I151"/>
    <mergeCell ref="J151:L151"/>
    <mergeCell ref="M151:O151"/>
    <mergeCell ref="P151:R151"/>
    <mergeCell ref="S151:V151"/>
    <mergeCell ref="W151:Y151"/>
    <mergeCell ref="Z151:AB151"/>
    <mergeCell ref="AC151:AF151"/>
    <mergeCell ref="AG151:AK151"/>
    <mergeCell ref="AL151:AN151"/>
    <mergeCell ref="B152:D152"/>
    <mergeCell ref="E152:G152"/>
    <mergeCell ref="H152:I152"/>
    <mergeCell ref="J152:L152"/>
    <mergeCell ref="M152:O152"/>
    <mergeCell ref="P152:R152"/>
    <mergeCell ref="S152:V152"/>
    <mergeCell ref="W152:Y152"/>
    <mergeCell ref="Z152:AB152"/>
    <mergeCell ref="AC152:AF152"/>
    <mergeCell ref="AG152:AK152"/>
    <mergeCell ref="AL152:AN152"/>
    <mergeCell ref="B149:D149"/>
    <mergeCell ref="E149:G149"/>
    <mergeCell ref="H149:I149"/>
    <mergeCell ref="J149:L149"/>
    <mergeCell ref="M149:O149"/>
    <mergeCell ref="P149:R149"/>
    <mergeCell ref="S149:V149"/>
    <mergeCell ref="W149:Y149"/>
    <mergeCell ref="Z149:AB149"/>
    <mergeCell ref="AC149:AF149"/>
    <mergeCell ref="AG149:AK149"/>
    <mergeCell ref="AL149:AN149"/>
    <mergeCell ref="B150:D150"/>
    <mergeCell ref="E150:G150"/>
    <mergeCell ref="H150:I150"/>
    <mergeCell ref="J150:L150"/>
    <mergeCell ref="M150:O150"/>
    <mergeCell ref="P150:R150"/>
    <mergeCell ref="S150:V150"/>
    <mergeCell ref="W150:Y150"/>
    <mergeCell ref="Z150:AB150"/>
    <mergeCell ref="AC150:AF150"/>
    <mergeCell ref="AG150:AK150"/>
    <mergeCell ref="AL150:AN150"/>
    <mergeCell ref="B147:D147"/>
    <mergeCell ref="E147:G147"/>
    <mergeCell ref="H147:I147"/>
    <mergeCell ref="J147:L147"/>
    <mergeCell ref="M147:O147"/>
    <mergeCell ref="P147:R147"/>
    <mergeCell ref="S147:V147"/>
    <mergeCell ref="W147:Y147"/>
    <mergeCell ref="Z147:AB147"/>
    <mergeCell ref="AC147:AF147"/>
    <mergeCell ref="AG147:AK147"/>
    <mergeCell ref="AL147:AN147"/>
    <mergeCell ref="B148:D148"/>
    <mergeCell ref="E148:G148"/>
    <mergeCell ref="H148:I148"/>
    <mergeCell ref="J148:L148"/>
    <mergeCell ref="M148:O148"/>
    <mergeCell ref="P148:R148"/>
    <mergeCell ref="S148:V148"/>
    <mergeCell ref="W148:Y148"/>
    <mergeCell ref="Z148:AB148"/>
    <mergeCell ref="AC148:AF148"/>
    <mergeCell ref="AG148:AK148"/>
    <mergeCell ref="AL148:AN148"/>
    <mergeCell ref="B145:D145"/>
    <mergeCell ref="E145:G145"/>
    <mergeCell ref="H145:I145"/>
    <mergeCell ref="J145:L145"/>
    <mergeCell ref="M145:O145"/>
    <mergeCell ref="P145:R145"/>
    <mergeCell ref="S145:V145"/>
    <mergeCell ref="W145:Y145"/>
    <mergeCell ref="Z145:AB145"/>
    <mergeCell ref="AC145:AF145"/>
    <mergeCell ref="AG145:AK145"/>
    <mergeCell ref="AL145:AN145"/>
    <mergeCell ref="B146:D146"/>
    <mergeCell ref="E146:G146"/>
    <mergeCell ref="H146:I146"/>
    <mergeCell ref="J146:L146"/>
    <mergeCell ref="M146:O146"/>
    <mergeCell ref="P146:R146"/>
    <mergeCell ref="S146:V146"/>
    <mergeCell ref="W146:Y146"/>
    <mergeCell ref="Z146:AB146"/>
    <mergeCell ref="AC146:AF146"/>
    <mergeCell ref="AG146:AK146"/>
    <mergeCell ref="AL146:AN146"/>
    <mergeCell ref="B143:D143"/>
    <mergeCell ref="E143:G143"/>
    <mergeCell ref="H143:I143"/>
    <mergeCell ref="J143:L143"/>
    <mergeCell ref="M143:O143"/>
    <mergeCell ref="P143:R143"/>
    <mergeCell ref="S143:V143"/>
    <mergeCell ref="W143:Y143"/>
    <mergeCell ref="Z143:AB143"/>
    <mergeCell ref="AC143:AF143"/>
    <mergeCell ref="AG143:AK143"/>
    <mergeCell ref="AL143:AN143"/>
    <mergeCell ref="B144:D144"/>
    <mergeCell ref="E144:G144"/>
    <mergeCell ref="H144:I144"/>
    <mergeCell ref="J144:L144"/>
    <mergeCell ref="M144:O144"/>
    <mergeCell ref="P144:R144"/>
    <mergeCell ref="S144:V144"/>
    <mergeCell ref="W144:Y144"/>
    <mergeCell ref="Z144:AB144"/>
    <mergeCell ref="AC144:AF144"/>
    <mergeCell ref="AG144:AK144"/>
    <mergeCell ref="AL144:AN144"/>
    <mergeCell ref="J190:Z190"/>
    <mergeCell ref="AA190:AC190"/>
    <mergeCell ref="J191:AC191"/>
    <mergeCell ref="J192:Z193"/>
    <mergeCell ref="AA192:AC193"/>
    <mergeCell ref="J186:Z186"/>
    <mergeCell ref="AA186:AC186"/>
    <mergeCell ref="J187:Z187"/>
    <mergeCell ref="AA187:AC187"/>
    <mergeCell ref="J189:Z189"/>
    <mergeCell ref="AA189:AC189"/>
    <mergeCell ref="J183:Z183"/>
    <mergeCell ref="AA183:AC183"/>
    <mergeCell ref="J185:Z185"/>
    <mergeCell ref="AA185:AC185"/>
    <mergeCell ref="Z142:AB142"/>
    <mergeCell ref="AC142:AF142"/>
    <mergeCell ref="B163:AB164"/>
    <mergeCell ref="AC163:AK163"/>
    <mergeCell ref="J180:AC180"/>
    <mergeCell ref="J181:Z181"/>
    <mergeCell ref="AA181:AC181"/>
    <mergeCell ref="J182:AC182"/>
    <mergeCell ref="B166:AN166"/>
    <mergeCell ref="B167:AN167"/>
    <mergeCell ref="A168:AO168"/>
    <mergeCell ref="A169:AO173"/>
    <mergeCell ref="A176:AO176"/>
    <mergeCell ref="D178:L178"/>
    <mergeCell ref="M178:AL178"/>
    <mergeCell ref="AG142:AK142"/>
    <mergeCell ref="AL142:AN142"/>
    <mergeCell ref="B135:AB136"/>
    <mergeCell ref="AC135:AK135"/>
    <mergeCell ref="AL135:AN135"/>
    <mergeCell ref="AC136:AK136"/>
    <mergeCell ref="AL136:AN136"/>
    <mergeCell ref="B137:AK137"/>
    <mergeCell ref="AL137:AN137"/>
    <mergeCell ref="B138:AN138"/>
    <mergeCell ref="B139:AN139"/>
    <mergeCell ref="B140:AN140"/>
    <mergeCell ref="B141:AN141"/>
    <mergeCell ref="B142:D142"/>
    <mergeCell ref="E142:G142"/>
    <mergeCell ref="H142:I142"/>
    <mergeCell ref="J142:L142"/>
    <mergeCell ref="M142:O142"/>
    <mergeCell ref="P142:R142"/>
    <mergeCell ref="S142:V142"/>
    <mergeCell ref="W142:Y142"/>
    <mergeCell ref="S134:V134"/>
    <mergeCell ref="W134:Y134"/>
    <mergeCell ref="Z134:AB134"/>
    <mergeCell ref="AC134:AF134"/>
    <mergeCell ref="AG134:AK134"/>
    <mergeCell ref="AL134:AN134"/>
    <mergeCell ref="B134:D134"/>
    <mergeCell ref="E134:G134"/>
    <mergeCell ref="H134:I134"/>
    <mergeCell ref="J134:L134"/>
    <mergeCell ref="M134:O134"/>
    <mergeCell ref="P134:R134"/>
    <mergeCell ref="S133:V133"/>
    <mergeCell ref="W133:Y133"/>
    <mergeCell ref="Z133:AB133"/>
    <mergeCell ref="AC133:AF133"/>
    <mergeCell ref="AG133:AK133"/>
    <mergeCell ref="AL133:AN133"/>
    <mergeCell ref="B133:D133"/>
    <mergeCell ref="E133:G133"/>
    <mergeCell ref="H133:I133"/>
    <mergeCell ref="J133:L133"/>
    <mergeCell ref="M133:O133"/>
    <mergeCell ref="P133:R133"/>
    <mergeCell ref="S132:V132"/>
    <mergeCell ref="W132:Y132"/>
    <mergeCell ref="Z132:AB132"/>
    <mergeCell ref="AC132:AF132"/>
    <mergeCell ref="AG132:AK132"/>
    <mergeCell ref="AL132:AN132"/>
    <mergeCell ref="B132:D132"/>
    <mergeCell ref="E132:G132"/>
    <mergeCell ref="H132:I132"/>
    <mergeCell ref="J132:L132"/>
    <mergeCell ref="M132:O132"/>
    <mergeCell ref="P132:R132"/>
    <mergeCell ref="S131:V131"/>
    <mergeCell ref="W131:Y131"/>
    <mergeCell ref="Z131:AB131"/>
    <mergeCell ref="AC131:AF131"/>
    <mergeCell ref="AG131:AK131"/>
    <mergeCell ref="AL131:AN131"/>
    <mergeCell ref="B131:D131"/>
    <mergeCell ref="E131:G131"/>
    <mergeCell ref="H131:I131"/>
    <mergeCell ref="J131:L131"/>
    <mergeCell ref="M131:O131"/>
    <mergeCell ref="P131:R131"/>
    <mergeCell ref="S130:V130"/>
    <mergeCell ref="W130:Y130"/>
    <mergeCell ref="Z130:AB130"/>
    <mergeCell ref="AC130:AF130"/>
    <mergeCell ref="AG130:AK130"/>
    <mergeCell ref="AL130:AN130"/>
    <mergeCell ref="B130:D130"/>
    <mergeCell ref="E130:G130"/>
    <mergeCell ref="H130:I130"/>
    <mergeCell ref="J130:L130"/>
    <mergeCell ref="M130:O130"/>
    <mergeCell ref="P130:R130"/>
    <mergeCell ref="S129:V129"/>
    <mergeCell ref="W129:Y129"/>
    <mergeCell ref="Z129:AB129"/>
    <mergeCell ref="AC129:AF129"/>
    <mergeCell ref="AG129:AK129"/>
    <mergeCell ref="AL129:AN129"/>
    <mergeCell ref="B129:D129"/>
    <mergeCell ref="E129:G129"/>
    <mergeCell ref="H129:I129"/>
    <mergeCell ref="J129:L129"/>
    <mergeCell ref="M129:O129"/>
    <mergeCell ref="P129:R129"/>
    <mergeCell ref="S128:V128"/>
    <mergeCell ref="W128:Y128"/>
    <mergeCell ref="Z128:AB128"/>
    <mergeCell ref="AC128:AF128"/>
    <mergeCell ref="AG128:AK128"/>
    <mergeCell ref="AL128:AN128"/>
    <mergeCell ref="B128:D128"/>
    <mergeCell ref="E128:G128"/>
    <mergeCell ref="H128:I128"/>
    <mergeCell ref="J128:L128"/>
    <mergeCell ref="M128:O128"/>
    <mergeCell ref="P128:R128"/>
    <mergeCell ref="S127:V127"/>
    <mergeCell ref="W127:Y127"/>
    <mergeCell ref="Z127:AB127"/>
    <mergeCell ref="AC127:AF127"/>
    <mergeCell ref="AG127:AK127"/>
    <mergeCell ref="AL127:AN127"/>
    <mergeCell ref="B127:D127"/>
    <mergeCell ref="E127:G127"/>
    <mergeCell ref="H127:I127"/>
    <mergeCell ref="J127:L127"/>
    <mergeCell ref="M127:O127"/>
    <mergeCell ref="P127:R127"/>
    <mergeCell ref="S126:V126"/>
    <mergeCell ref="W126:Y126"/>
    <mergeCell ref="Z126:AB126"/>
    <mergeCell ref="AC126:AF126"/>
    <mergeCell ref="AG126:AK126"/>
    <mergeCell ref="AL126:AN126"/>
    <mergeCell ref="B126:D126"/>
    <mergeCell ref="E126:G126"/>
    <mergeCell ref="H126:I126"/>
    <mergeCell ref="J126:L126"/>
    <mergeCell ref="M126:O126"/>
    <mergeCell ref="P126:R126"/>
    <mergeCell ref="S125:V125"/>
    <mergeCell ref="W125:Y125"/>
    <mergeCell ref="Z125:AB125"/>
    <mergeCell ref="AC125:AF125"/>
    <mergeCell ref="AG125:AK125"/>
    <mergeCell ref="AL125:AN125"/>
    <mergeCell ref="B125:D125"/>
    <mergeCell ref="E125:G125"/>
    <mergeCell ref="H125:I125"/>
    <mergeCell ref="J125:L125"/>
    <mergeCell ref="M125:O125"/>
    <mergeCell ref="P125:R125"/>
    <mergeCell ref="S124:V124"/>
    <mergeCell ref="W124:Y124"/>
    <mergeCell ref="Z124:AB124"/>
    <mergeCell ref="AC124:AF124"/>
    <mergeCell ref="AG124:AK124"/>
    <mergeCell ref="AL124:AN124"/>
    <mergeCell ref="B124:D124"/>
    <mergeCell ref="E124:G124"/>
    <mergeCell ref="H124:I124"/>
    <mergeCell ref="J124:L124"/>
    <mergeCell ref="M124:O124"/>
    <mergeCell ref="P124:R124"/>
    <mergeCell ref="S123:V123"/>
    <mergeCell ref="W123:Y123"/>
    <mergeCell ref="Z123:AB123"/>
    <mergeCell ref="AC123:AF123"/>
    <mergeCell ref="AG123:AK123"/>
    <mergeCell ref="AL123:AN123"/>
    <mergeCell ref="B123:D123"/>
    <mergeCell ref="E123:G123"/>
    <mergeCell ref="H123:I123"/>
    <mergeCell ref="J123:L123"/>
    <mergeCell ref="M123:O123"/>
    <mergeCell ref="P123:R123"/>
    <mergeCell ref="S122:V122"/>
    <mergeCell ref="W122:Y122"/>
    <mergeCell ref="Z122:AB122"/>
    <mergeCell ref="AC122:AF122"/>
    <mergeCell ref="AG122:AK122"/>
    <mergeCell ref="AL122:AN122"/>
    <mergeCell ref="B122:D122"/>
    <mergeCell ref="E122:G122"/>
    <mergeCell ref="H122:I122"/>
    <mergeCell ref="J122:L122"/>
    <mergeCell ref="M122:O122"/>
    <mergeCell ref="P122:R122"/>
    <mergeCell ref="S121:V121"/>
    <mergeCell ref="W121:Y121"/>
    <mergeCell ref="Z121:AB121"/>
    <mergeCell ref="AC121:AF121"/>
    <mergeCell ref="AG121:AK121"/>
    <mergeCell ref="AL121:AN121"/>
    <mergeCell ref="B121:D121"/>
    <mergeCell ref="E121:G121"/>
    <mergeCell ref="H121:I121"/>
    <mergeCell ref="J121:L121"/>
    <mergeCell ref="M121:O121"/>
    <mergeCell ref="P121:R121"/>
    <mergeCell ref="S120:V120"/>
    <mergeCell ref="W120:Y120"/>
    <mergeCell ref="Z120:AB120"/>
    <mergeCell ref="AC120:AF120"/>
    <mergeCell ref="AG120:AK120"/>
    <mergeCell ref="AL120:AN120"/>
    <mergeCell ref="B120:D120"/>
    <mergeCell ref="E120:G120"/>
    <mergeCell ref="H120:I120"/>
    <mergeCell ref="J120:L120"/>
    <mergeCell ref="M120:O120"/>
    <mergeCell ref="P120:R120"/>
    <mergeCell ref="S119:V119"/>
    <mergeCell ref="W119:Y119"/>
    <mergeCell ref="Z119:AB119"/>
    <mergeCell ref="AC119:AF119"/>
    <mergeCell ref="AG119:AK119"/>
    <mergeCell ref="AL119:AN119"/>
    <mergeCell ref="B119:D119"/>
    <mergeCell ref="E119:G119"/>
    <mergeCell ref="H119:I119"/>
    <mergeCell ref="J119:L119"/>
    <mergeCell ref="M119:O119"/>
    <mergeCell ref="P119:R119"/>
    <mergeCell ref="S118:V118"/>
    <mergeCell ref="W118:Y118"/>
    <mergeCell ref="Z118:AB118"/>
    <mergeCell ref="AC118:AF118"/>
    <mergeCell ref="AG118:AK118"/>
    <mergeCell ref="AL118:AN118"/>
    <mergeCell ref="B118:D118"/>
    <mergeCell ref="E118:G118"/>
    <mergeCell ref="H118:I118"/>
    <mergeCell ref="J118:L118"/>
    <mergeCell ref="M118:O118"/>
    <mergeCell ref="P118:R118"/>
    <mergeCell ref="S117:V117"/>
    <mergeCell ref="W117:Y117"/>
    <mergeCell ref="Z117:AB117"/>
    <mergeCell ref="AC117:AF117"/>
    <mergeCell ref="AG117:AK117"/>
    <mergeCell ref="AL117:AN117"/>
    <mergeCell ref="B117:D117"/>
    <mergeCell ref="E117:G117"/>
    <mergeCell ref="H117:I117"/>
    <mergeCell ref="J117:L117"/>
    <mergeCell ref="M117:O117"/>
    <mergeCell ref="P117:R117"/>
    <mergeCell ref="S116:V116"/>
    <mergeCell ref="W116:Y116"/>
    <mergeCell ref="Z116:AB116"/>
    <mergeCell ref="AC116:AF116"/>
    <mergeCell ref="AG116:AK116"/>
    <mergeCell ref="AL116:AN116"/>
    <mergeCell ref="B116:D116"/>
    <mergeCell ref="E116:G116"/>
    <mergeCell ref="H116:I116"/>
    <mergeCell ref="J116:L116"/>
    <mergeCell ref="M116:O116"/>
    <mergeCell ref="P116:R116"/>
    <mergeCell ref="S115:V115"/>
    <mergeCell ref="W115:Y115"/>
    <mergeCell ref="Z115:AB115"/>
    <mergeCell ref="AC115:AF115"/>
    <mergeCell ref="AG115:AK115"/>
    <mergeCell ref="AL115:AN115"/>
    <mergeCell ref="B115:D115"/>
    <mergeCell ref="E115:G115"/>
    <mergeCell ref="H115:I115"/>
    <mergeCell ref="J115:L115"/>
    <mergeCell ref="M115:O115"/>
    <mergeCell ref="P115:R115"/>
    <mergeCell ref="S114:V114"/>
    <mergeCell ref="W114:Y114"/>
    <mergeCell ref="Z114:AB114"/>
    <mergeCell ref="AC114:AF114"/>
    <mergeCell ref="AG114:AK114"/>
    <mergeCell ref="AL114:AN114"/>
    <mergeCell ref="B114:D114"/>
    <mergeCell ref="E114:G114"/>
    <mergeCell ref="H114:I114"/>
    <mergeCell ref="J114:L114"/>
    <mergeCell ref="M114:O114"/>
    <mergeCell ref="P114:R114"/>
    <mergeCell ref="B109:AK109"/>
    <mergeCell ref="AL109:AN109"/>
    <mergeCell ref="B110:AN110"/>
    <mergeCell ref="B111:AN111"/>
    <mergeCell ref="B112:AN112"/>
    <mergeCell ref="B113:AN113"/>
    <mergeCell ref="AC106:AF106"/>
    <mergeCell ref="AG106:AK106"/>
    <mergeCell ref="AL106:AN106"/>
    <mergeCell ref="B107:AB108"/>
    <mergeCell ref="AC107:AK107"/>
    <mergeCell ref="AL107:AN107"/>
    <mergeCell ref="AC108:AK108"/>
    <mergeCell ref="AL108:AN108"/>
    <mergeCell ref="AL105:AN105"/>
    <mergeCell ref="B106:D106"/>
    <mergeCell ref="E106:G106"/>
    <mergeCell ref="H106:I106"/>
    <mergeCell ref="J106:L106"/>
    <mergeCell ref="M106:O106"/>
    <mergeCell ref="P106:R106"/>
    <mergeCell ref="S106:V106"/>
    <mergeCell ref="W106:Y106"/>
    <mergeCell ref="Z106:AB106"/>
    <mergeCell ref="P105:R105"/>
    <mergeCell ref="S105:V105"/>
    <mergeCell ref="W105:Y105"/>
    <mergeCell ref="Z105:AB105"/>
    <mergeCell ref="AC105:AF105"/>
    <mergeCell ref="AG105:AK105"/>
    <mergeCell ref="W104:Y104"/>
    <mergeCell ref="Z104:AB104"/>
    <mergeCell ref="AC104:AF104"/>
    <mergeCell ref="AG104:AK104"/>
    <mergeCell ref="AL104:AN104"/>
    <mergeCell ref="B105:D105"/>
    <mergeCell ref="E105:G105"/>
    <mergeCell ref="H105:I105"/>
    <mergeCell ref="J105:L105"/>
    <mergeCell ref="M105:O105"/>
    <mergeCell ref="AC103:AF103"/>
    <mergeCell ref="AG103:AK103"/>
    <mergeCell ref="AL103:AN103"/>
    <mergeCell ref="B104:D104"/>
    <mergeCell ref="E104:G104"/>
    <mergeCell ref="H104:I104"/>
    <mergeCell ref="J104:L104"/>
    <mergeCell ref="M104:O104"/>
    <mergeCell ref="P104:R104"/>
    <mergeCell ref="S104:V104"/>
    <mergeCell ref="AL102:AN102"/>
    <mergeCell ref="B103:D103"/>
    <mergeCell ref="E103:G103"/>
    <mergeCell ref="H103:I103"/>
    <mergeCell ref="J103:L103"/>
    <mergeCell ref="M103:O103"/>
    <mergeCell ref="P103:R103"/>
    <mergeCell ref="S103:V103"/>
    <mergeCell ref="W103:Y103"/>
    <mergeCell ref="Z103:AB103"/>
    <mergeCell ref="P102:R102"/>
    <mergeCell ref="S102:V102"/>
    <mergeCell ref="W102:Y102"/>
    <mergeCell ref="Z102:AB102"/>
    <mergeCell ref="AC102:AF102"/>
    <mergeCell ref="AG102:AK102"/>
    <mergeCell ref="W101:Y101"/>
    <mergeCell ref="Z101:AB101"/>
    <mergeCell ref="AC101:AF101"/>
    <mergeCell ref="AG101:AK101"/>
    <mergeCell ref="AL101:AN101"/>
    <mergeCell ref="B102:D102"/>
    <mergeCell ref="E102:G102"/>
    <mergeCell ref="H102:I102"/>
    <mergeCell ref="J102:L102"/>
    <mergeCell ref="M102:O102"/>
    <mergeCell ref="AC100:AF100"/>
    <mergeCell ref="AG100:AK100"/>
    <mergeCell ref="AL100:AN100"/>
    <mergeCell ref="B101:D101"/>
    <mergeCell ref="E101:G101"/>
    <mergeCell ref="H101:I101"/>
    <mergeCell ref="J101:L101"/>
    <mergeCell ref="M101:O101"/>
    <mergeCell ref="P101:R101"/>
    <mergeCell ref="S101:V101"/>
    <mergeCell ref="AL99:AN99"/>
    <mergeCell ref="B100:D100"/>
    <mergeCell ref="E100:G100"/>
    <mergeCell ref="H100:I100"/>
    <mergeCell ref="J100:L100"/>
    <mergeCell ref="M100:O100"/>
    <mergeCell ref="P100:R100"/>
    <mergeCell ref="S100:V100"/>
    <mergeCell ref="W100:Y100"/>
    <mergeCell ref="Z100:AB100"/>
    <mergeCell ref="P99:R99"/>
    <mergeCell ref="S99:V99"/>
    <mergeCell ref="W99:Y99"/>
    <mergeCell ref="Z99:AB99"/>
    <mergeCell ref="AC99:AF99"/>
    <mergeCell ref="AG99:AK99"/>
    <mergeCell ref="W98:Y98"/>
    <mergeCell ref="Z98:AB98"/>
    <mergeCell ref="AC98:AF98"/>
    <mergeCell ref="AG98:AK98"/>
    <mergeCell ref="AL98:AN98"/>
    <mergeCell ref="B99:D99"/>
    <mergeCell ref="E99:G99"/>
    <mergeCell ref="H99:I99"/>
    <mergeCell ref="J99:L99"/>
    <mergeCell ref="M99:O99"/>
    <mergeCell ref="AC97:AF97"/>
    <mergeCell ref="AG97:AK97"/>
    <mergeCell ref="AL97:AN97"/>
    <mergeCell ref="B98:D98"/>
    <mergeCell ref="E98:G98"/>
    <mergeCell ref="H98:I98"/>
    <mergeCell ref="J98:L98"/>
    <mergeCell ref="M98:O98"/>
    <mergeCell ref="P98:R98"/>
    <mergeCell ref="S98:V98"/>
    <mergeCell ref="AL96:AN96"/>
    <mergeCell ref="B97:D97"/>
    <mergeCell ref="E97:G97"/>
    <mergeCell ref="H97:I97"/>
    <mergeCell ref="J97:L97"/>
    <mergeCell ref="M97:O97"/>
    <mergeCell ref="P97:R97"/>
    <mergeCell ref="S97:V97"/>
    <mergeCell ref="W97:Y97"/>
    <mergeCell ref="Z97:AB97"/>
    <mergeCell ref="P96:R96"/>
    <mergeCell ref="S96:V96"/>
    <mergeCell ref="W96:Y96"/>
    <mergeCell ref="Z96:AB96"/>
    <mergeCell ref="AC96:AF96"/>
    <mergeCell ref="AG96:AK96"/>
    <mergeCell ref="W95:Y95"/>
    <mergeCell ref="Z95:AB95"/>
    <mergeCell ref="AC95:AF95"/>
    <mergeCell ref="AG95:AK95"/>
    <mergeCell ref="AL95:AN95"/>
    <mergeCell ref="B96:D96"/>
    <mergeCell ref="E96:G96"/>
    <mergeCell ref="H96:I96"/>
    <mergeCell ref="J96:L96"/>
    <mergeCell ref="M96:O96"/>
    <mergeCell ref="AC94:AF94"/>
    <mergeCell ref="AG94:AK94"/>
    <mergeCell ref="AL94:AN94"/>
    <mergeCell ref="B95:D95"/>
    <mergeCell ref="E95:G95"/>
    <mergeCell ref="H95:I95"/>
    <mergeCell ref="J95:L95"/>
    <mergeCell ref="M95:O95"/>
    <mergeCell ref="P95:R95"/>
    <mergeCell ref="S95:V95"/>
    <mergeCell ref="AL93:AN93"/>
    <mergeCell ref="B94:D94"/>
    <mergeCell ref="E94:G94"/>
    <mergeCell ref="H94:I94"/>
    <mergeCell ref="J94:L94"/>
    <mergeCell ref="M94:O94"/>
    <mergeCell ref="P94:R94"/>
    <mergeCell ref="S94:V94"/>
    <mergeCell ref="W94:Y94"/>
    <mergeCell ref="Z94:AB94"/>
    <mergeCell ref="P93:R93"/>
    <mergeCell ref="S93:V93"/>
    <mergeCell ref="W93:Y93"/>
    <mergeCell ref="Z93:AB93"/>
    <mergeCell ref="AC93:AF93"/>
    <mergeCell ref="AG93:AK93"/>
    <mergeCell ref="W92:Y92"/>
    <mergeCell ref="Z92:AB92"/>
    <mergeCell ref="AC92:AF92"/>
    <mergeCell ref="AG92:AK92"/>
    <mergeCell ref="AL92:AN92"/>
    <mergeCell ref="B93:D93"/>
    <mergeCell ref="E93:G93"/>
    <mergeCell ref="H93:I93"/>
    <mergeCell ref="J93:L93"/>
    <mergeCell ref="M93:O93"/>
    <mergeCell ref="AC91:AF91"/>
    <mergeCell ref="AG91:AK91"/>
    <mergeCell ref="AL91:AN91"/>
    <mergeCell ref="B92:D92"/>
    <mergeCell ref="E92:G92"/>
    <mergeCell ref="H92:I92"/>
    <mergeCell ref="J92:L92"/>
    <mergeCell ref="M92:O92"/>
    <mergeCell ref="P92:R92"/>
    <mergeCell ref="S92:V92"/>
    <mergeCell ref="AL90:AN90"/>
    <mergeCell ref="B91:D91"/>
    <mergeCell ref="E91:G91"/>
    <mergeCell ref="H91:I91"/>
    <mergeCell ref="J91:L91"/>
    <mergeCell ref="M91:O91"/>
    <mergeCell ref="P91:R91"/>
    <mergeCell ref="S91:V91"/>
    <mergeCell ref="W91:Y91"/>
    <mergeCell ref="Z91:AB91"/>
    <mergeCell ref="P90:R90"/>
    <mergeCell ref="S90:V90"/>
    <mergeCell ref="W90:Y90"/>
    <mergeCell ref="Z90:AB90"/>
    <mergeCell ref="AC90:AF90"/>
    <mergeCell ref="AG90:AK90"/>
    <mergeCell ref="W89:Y89"/>
    <mergeCell ref="Z89:AB89"/>
    <mergeCell ref="AC89:AF89"/>
    <mergeCell ref="AG89:AK89"/>
    <mergeCell ref="AL89:AN89"/>
    <mergeCell ref="B90:D90"/>
    <mergeCell ref="E90:G90"/>
    <mergeCell ref="H90:I90"/>
    <mergeCell ref="J90:L90"/>
    <mergeCell ref="M90:O90"/>
    <mergeCell ref="AC88:AF88"/>
    <mergeCell ref="AG88:AK88"/>
    <mergeCell ref="AL88:AN88"/>
    <mergeCell ref="B89:D89"/>
    <mergeCell ref="E89:G89"/>
    <mergeCell ref="H89:I89"/>
    <mergeCell ref="J89:L89"/>
    <mergeCell ref="M89:O89"/>
    <mergeCell ref="P89:R89"/>
    <mergeCell ref="S89:V89"/>
    <mergeCell ref="AL87:AN87"/>
    <mergeCell ref="B88:D88"/>
    <mergeCell ref="E88:G88"/>
    <mergeCell ref="H88:I88"/>
    <mergeCell ref="J88:L88"/>
    <mergeCell ref="M88:O88"/>
    <mergeCell ref="P88:R88"/>
    <mergeCell ref="S88:V88"/>
    <mergeCell ref="W88:Y88"/>
    <mergeCell ref="Z88:AB88"/>
    <mergeCell ref="P87:R87"/>
    <mergeCell ref="S87:V87"/>
    <mergeCell ref="W87:Y87"/>
    <mergeCell ref="Z87:AB87"/>
    <mergeCell ref="AC87:AF87"/>
    <mergeCell ref="AG87:AK87"/>
    <mergeCell ref="W86:Y86"/>
    <mergeCell ref="Z86:AB86"/>
    <mergeCell ref="AC86:AF86"/>
    <mergeCell ref="AG86:AK86"/>
    <mergeCell ref="AL86:AN86"/>
    <mergeCell ref="B87:D87"/>
    <mergeCell ref="E87:G87"/>
    <mergeCell ref="H87:I87"/>
    <mergeCell ref="J87:L87"/>
    <mergeCell ref="M87:O87"/>
    <mergeCell ref="B83:AN83"/>
    <mergeCell ref="B84:AN84"/>
    <mergeCell ref="B85:AN85"/>
    <mergeCell ref="B86:D86"/>
    <mergeCell ref="E86:G86"/>
    <mergeCell ref="H86:I86"/>
    <mergeCell ref="J86:L86"/>
    <mergeCell ref="M86:O86"/>
    <mergeCell ref="P86:R86"/>
    <mergeCell ref="S86:V86"/>
    <mergeCell ref="B79:AB80"/>
    <mergeCell ref="AC79:AK79"/>
    <mergeCell ref="AL79:AN79"/>
    <mergeCell ref="AC80:AK80"/>
    <mergeCell ref="AL80:AN80"/>
    <mergeCell ref="B81:AK81"/>
    <mergeCell ref="AL81:AN81"/>
    <mergeCell ref="S78:V78"/>
    <mergeCell ref="W78:Y78"/>
    <mergeCell ref="Z78:AB78"/>
    <mergeCell ref="AC78:AF78"/>
    <mergeCell ref="AG78:AK78"/>
    <mergeCell ref="AL78:AN78"/>
    <mergeCell ref="B78:D78"/>
    <mergeCell ref="E78:G78"/>
    <mergeCell ref="H78:I78"/>
    <mergeCell ref="J78:L78"/>
    <mergeCell ref="M78:O78"/>
    <mergeCell ref="P78:R78"/>
    <mergeCell ref="S77:V77"/>
    <mergeCell ref="W77:Y77"/>
    <mergeCell ref="Z77:AB77"/>
    <mergeCell ref="AC77:AF77"/>
    <mergeCell ref="AG77:AK77"/>
    <mergeCell ref="AL77:AN77"/>
    <mergeCell ref="B77:D77"/>
    <mergeCell ref="E77:G77"/>
    <mergeCell ref="H77:I77"/>
    <mergeCell ref="J77:L77"/>
    <mergeCell ref="M77:O77"/>
    <mergeCell ref="P77:R77"/>
    <mergeCell ref="S76:V76"/>
    <mergeCell ref="W76:Y76"/>
    <mergeCell ref="Z76:AB76"/>
    <mergeCell ref="AC76:AF76"/>
    <mergeCell ref="AG76:AK76"/>
    <mergeCell ref="AL76:AN76"/>
    <mergeCell ref="B76:D76"/>
    <mergeCell ref="E76:G76"/>
    <mergeCell ref="H76:I76"/>
    <mergeCell ref="J76:L76"/>
    <mergeCell ref="M76:O76"/>
    <mergeCell ref="P76:R76"/>
    <mergeCell ref="S75:V75"/>
    <mergeCell ref="W75:Y75"/>
    <mergeCell ref="Z75:AB75"/>
    <mergeCell ref="AC75:AF75"/>
    <mergeCell ref="AG75:AK75"/>
    <mergeCell ref="AL75:AN75"/>
    <mergeCell ref="B75:D75"/>
    <mergeCell ref="E75:G75"/>
    <mergeCell ref="H75:I75"/>
    <mergeCell ref="J75:L75"/>
    <mergeCell ref="M75:O75"/>
    <mergeCell ref="P75:R75"/>
    <mergeCell ref="S74:V74"/>
    <mergeCell ref="W74:Y74"/>
    <mergeCell ref="Z74:AB74"/>
    <mergeCell ref="AC74:AF74"/>
    <mergeCell ref="AG74:AK74"/>
    <mergeCell ref="AL74:AN74"/>
    <mergeCell ref="B74:D74"/>
    <mergeCell ref="E74:G74"/>
    <mergeCell ref="H74:I74"/>
    <mergeCell ref="J74:L74"/>
    <mergeCell ref="M74:O74"/>
    <mergeCell ref="P74:R74"/>
    <mergeCell ref="S73:V73"/>
    <mergeCell ref="W73:Y73"/>
    <mergeCell ref="Z73:AB73"/>
    <mergeCell ref="AC73:AF73"/>
    <mergeCell ref="AG73:AK73"/>
    <mergeCell ref="AL73:AN73"/>
    <mergeCell ref="B73:D73"/>
    <mergeCell ref="E73:G73"/>
    <mergeCell ref="H73:I73"/>
    <mergeCell ref="J73:L73"/>
    <mergeCell ref="M73:O73"/>
    <mergeCell ref="P73:R73"/>
    <mergeCell ref="S72:V72"/>
    <mergeCell ref="W72:Y72"/>
    <mergeCell ref="Z72:AB72"/>
    <mergeCell ref="AC72:AF72"/>
    <mergeCell ref="AG72:AK72"/>
    <mergeCell ref="AL72:AN72"/>
    <mergeCell ref="B72:D72"/>
    <mergeCell ref="E72:G72"/>
    <mergeCell ref="H72:I72"/>
    <mergeCell ref="J72:L72"/>
    <mergeCell ref="M72:O72"/>
    <mergeCell ref="P72:R72"/>
    <mergeCell ref="S71:V71"/>
    <mergeCell ref="W71:Y71"/>
    <mergeCell ref="Z71:AB71"/>
    <mergeCell ref="AC71:AF71"/>
    <mergeCell ref="AG71:AK71"/>
    <mergeCell ref="AL71:AN71"/>
    <mergeCell ref="B71:D71"/>
    <mergeCell ref="E71:G71"/>
    <mergeCell ref="H71:I71"/>
    <mergeCell ref="J71:L71"/>
    <mergeCell ref="M71:O71"/>
    <mergeCell ref="P71:R71"/>
    <mergeCell ref="S70:V70"/>
    <mergeCell ref="W70:Y70"/>
    <mergeCell ref="Z70:AB70"/>
    <mergeCell ref="AC70:AF70"/>
    <mergeCell ref="AG70:AK70"/>
    <mergeCell ref="AL70:AN70"/>
    <mergeCell ref="B70:D70"/>
    <mergeCell ref="E70:G70"/>
    <mergeCell ref="H70:I70"/>
    <mergeCell ref="J70:L70"/>
    <mergeCell ref="M70:O70"/>
    <mergeCell ref="P70:R70"/>
    <mergeCell ref="S69:V69"/>
    <mergeCell ref="W69:Y69"/>
    <mergeCell ref="Z69:AB69"/>
    <mergeCell ref="AC69:AF69"/>
    <mergeCell ref="AG69:AK69"/>
    <mergeCell ref="AL69:AN69"/>
    <mergeCell ref="B69:D69"/>
    <mergeCell ref="E69:G69"/>
    <mergeCell ref="H69:I69"/>
    <mergeCell ref="J69:L69"/>
    <mergeCell ref="M69:O69"/>
    <mergeCell ref="P69:R69"/>
    <mergeCell ref="S68:V68"/>
    <mergeCell ref="W68:Y68"/>
    <mergeCell ref="Z68:AB68"/>
    <mergeCell ref="AC68:AF68"/>
    <mergeCell ref="AG68:AK68"/>
    <mergeCell ref="AL68:AN68"/>
    <mergeCell ref="B68:D68"/>
    <mergeCell ref="E68:G68"/>
    <mergeCell ref="H68:I68"/>
    <mergeCell ref="J68:L68"/>
    <mergeCell ref="M68:O68"/>
    <mergeCell ref="P68:R68"/>
    <mergeCell ref="S67:V67"/>
    <mergeCell ref="W67:Y67"/>
    <mergeCell ref="Z67:AB67"/>
    <mergeCell ref="AC67:AF67"/>
    <mergeCell ref="AG67:AK67"/>
    <mergeCell ref="AL67:AN67"/>
    <mergeCell ref="B67:D67"/>
    <mergeCell ref="E67:G67"/>
    <mergeCell ref="H67:I67"/>
    <mergeCell ref="J67:L67"/>
    <mergeCell ref="M67:O67"/>
    <mergeCell ref="P67:R67"/>
    <mergeCell ref="S66:V66"/>
    <mergeCell ref="W66:Y66"/>
    <mergeCell ref="Z66:AB66"/>
    <mergeCell ref="AC66:AF66"/>
    <mergeCell ref="AG66:AK66"/>
    <mergeCell ref="AL66:AN66"/>
    <mergeCell ref="B66:D66"/>
    <mergeCell ref="E66:G66"/>
    <mergeCell ref="H66:I66"/>
    <mergeCell ref="J66:L66"/>
    <mergeCell ref="M66:O66"/>
    <mergeCell ref="P66:R66"/>
    <mergeCell ref="S65:V65"/>
    <mergeCell ref="W65:Y65"/>
    <mergeCell ref="Z65:AB65"/>
    <mergeCell ref="AC65:AF65"/>
    <mergeCell ref="AG65:AK65"/>
    <mergeCell ref="AL65:AN65"/>
    <mergeCell ref="B65:D65"/>
    <mergeCell ref="E65:G65"/>
    <mergeCell ref="H65:I65"/>
    <mergeCell ref="J65:L65"/>
    <mergeCell ref="M65:O65"/>
    <mergeCell ref="P65:R65"/>
    <mergeCell ref="S64:V64"/>
    <mergeCell ref="W64:Y64"/>
    <mergeCell ref="Z64:AB64"/>
    <mergeCell ref="AC64:AF64"/>
    <mergeCell ref="AG64:AK64"/>
    <mergeCell ref="AL64:AN64"/>
    <mergeCell ref="B64:D64"/>
    <mergeCell ref="E64:G64"/>
    <mergeCell ref="H64:I64"/>
    <mergeCell ref="J64:L64"/>
    <mergeCell ref="M64:O64"/>
    <mergeCell ref="P64:R64"/>
    <mergeCell ref="S63:V63"/>
    <mergeCell ref="W63:Y63"/>
    <mergeCell ref="Z63:AB63"/>
    <mergeCell ref="AC63:AF63"/>
    <mergeCell ref="AG63:AK63"/>
    <mergeCell ref="AL63:AN63"/>
    <mergeCell ref="B63:D63"/>
    <mergeCell ref="E63:G63"/>
    <mergeCell ref="H63:I63"/>
    <mergeCell ref="J63:L63"/>
    <mergeCell ref="M63:O63"/>
    <mergeCell ref="P63:R63"/>
    <mergeCell ref="S62:V62"/>
    <mergeCell ref="W62:Y62"/>
    <mergeCell ref="Z62:AB62"/>
    <mergeCell ref="AC62:AF62"/>
    <mergeCell ref="AG62:AK62"/>
    <mergeCell ref="AL62:AN62"/>
    <mergeCell ref="B62:D62"/>
    <mergeCell ref="E62:G62"/>
    <mergeCell ref="H62:I62"/>
    <mergeCell ref="J62:L62"/>
    <mergeCell ref="M62:O62"/>
    <mergeCell ref="P62:R62"/>
    <mergeCell ref="S61:V61"/>
    <mergeCell ref="W61:Y61"/>
    <mergeCell ref="Z61:AB61"/>
    <mergeCell ref="AC61:AF61"/>
    <mergeCell ref="AG61:AK61"/>
    <mergeCell ref="AL61:AN61"/>
    <mergeCell ref="B61:D61"/>
    <mergeCell ref="E61:G61"/>
    <mergeCell ref="H61:I61"/>
    <mergeCell ref="J61:L61"/>
    <mergeCell ref="M61:O61"/>
    <mergeCell ref="P61:R61"/>
    <mergeCell ref="S60:V60"/>
    <mergeCell ref="W60:Y60"/>
    <mergeCell ref="Z60:AB60"/>
    <mergeCell ref="AC60:AF60"/>
    <mergeCell ref="AG60:AK60"/>
    <mergeCell ref="AL60:AN60"/>
    <mergeCell ref="B60:D60"/>
    <mergeCell ref="E60:G60"/>
    <mergeCell ref="H60:I60"/>
    <mergeCell ref="J60:L60"/>
    <mergeCell ref="M60:O60"/>
    <mergeCell ref="P60:R60"/>
    <mergeCell ref="S59:V59"/>
    <mergeCell ref="W59:Y59"/>
    <mergeCell ref="Z59:AB59"/>
    <mergeCell ref="AC59:AF59"/>
    <mergeCell ref="AG59:AK59"/>
    <mergeCell ref="AL59:AN59"/>
    <mergeCell ref="B59:D59"/>
    <mergeCell ref="E59:G59"/>
    <mergeCell ref="H59:I59"/>
    <mergeCell ref="J59:L59"/>
    <mergeCell ref="M59:O59"/>
    <mergeCell ref="P59:R59"/>
    <mergeCell ref="S58:V58"/>
    <mergeCell ref="W58:Y58"/>
    <mergeCell ref="Z58:AB58"/>
    <mergeCell ref="AC58:AF58"/>
    <mergeCell ref="AG58:AK58"/>
    <mergeCell ref="AL58:AN58"/>
    <mergeCell ref="B54:AN54"/>
    <mergeCell ref="B55:AN55"/>
    <mergeCell ref="B56:AN56"/>
    <mergeCell ref="B57:AN57"/>
    <mergeCell ref="B58:D58"/>
    <mergeCell ref="E58:G58"/>
    <mergeCell ref="H58:I58"/>
    <mergeCell ref="J58:L58"/>
    <mergeCell ref="M58:O58"/>
    <mergeCell ref="P58:R58"/>
    <mergeCell ref="B51:AB52"/>
    <mergeCell ref="AC51:AK51"/>
    <mergeCell ref="AL51:AN51"/>
    <mergeCell ref="AC52:AK52"/>
    <mergeCell ref="AL52:AN52"/>
    <mergeCell ref="B53:AK53"/>
    <mergeCell ref="AL53:AN53"/>
    <mergeCell ref="S50:V50"/>
    <mergeCell ref="W50:Y50"/>
    <mergeCell ref="Z50:AB50"/>
    <mergeCell ref="AC50:AF50"/>
    <mergeCell ref="AG50:AK50"/>
    <mergeCell ref="AL50:AN50"/>
    <mergeCell ref="B50:D50"/>
    <mergeCell ref="E50:G50"/>
    <mergeCell ref="H50:I50"/>
    <mergeCell ref="J50:L50"/>
    <mergeCell ref="M50:O50"/>
    <mergeCell ref="P50:R50"/>
    <mergeCell ref="S49:V49"/>
    <mergeCell ref="W49:Y49"/>
    <mergeCell ref="Z49:AB49"/>
    <mergeCell ref="AC49:AF49"/>
    <mergeCell ref="AG49:AK49"/>
    <mergeCell ref="AL49:AN49"/>
    <mergeCell ref="B49:D49"/>
    <mergeCell ref="E49:G49"/>
    <mergeCell ref="H49:I49"/>
    <mergeCell ref="J49:L49"/>
    <mergeCell ref="M49:O49"/>
    <mergeCell ref="P49:R49"/>
    <mergeCell ref="S48:V48"/>
    <mergeCell ref="W48:Y48"/>
    <mergeCell ref="Z48:AB48"/>
    <mergeCell ref="AC48:AF48"/>
    <mergeCell ref="AG48:AK48"/>
    <mergeCell ref="AL48:AN48"/>
    <mergeCell ref="B48:D48"/>
    <mergeCell ref="E48:G48"/>
    <mergeCell ref="H48:I48"/>
    <mergeCell ref="J48:L48"/>
    <mergeCell ref="M48:O48"/>
    <mergeCell ref="P48:R48"/>
    <mergeCell ref="S47:V47"/>
    <mergeCell ref="W47:Y47"/>
    <mergeCell ref="Z47:AB47"/>
    <mergeCell ref="AC47:AF47"/>
    <mergeCell ref="AG47:AK47"/>
    <mergeCell ref="AL47:AN47"/>
    <mergeCell ref="B47:D47"/>
    <mergeCell ref="E47:G47"/>
    <mergeCell ref="H47:I47"/>
    <mergeCell ref="J47:L47"/>
    <mergeCell ref="M47:O47"/>
    <mergeCell ref="P47:R47"/>
    <mergeCell ref="S46:V46"/>
    <mergeCell ref="W46:Y46"/>
    <mergeCell ref="Z46:AB46"/>
    <mergeCell ref="AC46:AF46"/>
    <mergeCell ref="AG46:AK46"/>
    <mergeCell ref="AL46:AN46"/>
    <mergeCell ref="B46:D46"/>
    <mergeCell ref="E46:G46"/>
    <mergeCell ref="H46:I46"/>
    <mergeCell ref="J46:L46"/>
    <mergeCell ref="M46:O46"/>
    <mergeCell ref="P46:R46"/>
    <mergeCell ref="S45:V45"/>
    <mergeCell ref="W45:Y45"/>
    <mergeCell ref="Z45:AB45"/>
    <mergeCell ref="AC45:AF45"/>
    <mergeCell ref="AG45:AK45"/>
    <mergeCell ref="AL45:AN45"/>
    <mergeCell ref="B45:D45"/>
    <mergeCell ref="E45:G45"/>
    <mergeCell ref="H45:I45"/>
    <mergeCell ref="J45:L45"/>
    <mergeCell ref="M45:O45"/>
    <mergeCell ref="P45:R45"/>
    <mergeCell ref="S44:V44"/>
    <mergeCell ref="W44:Y44"/>
    <mergeCell ref="Z44:AB44"/>
    <mergeCell ref="AC44:AF44"/>
    <mergeCell ref="AG44:AK44"/>
    <mergeCell ref="AL44:AN44"/>
    <mergeCell ref="B44:D44"/>
    <mergeCell ref="E44:G44"/>
    <mergeCell ref="H44:I44"/>
    <mergeCell ref="J44:L44"/>
    <mergeCell ref="M44:O44"/>
    <mergeCell ref="P44:R44"/>
    <mergeCell ref="S43:V43"/>
    <mergeCell ref="W43:Y43"/>
    <mergeCell ref="Z43:AB43"/>
    <mergeCell ref="AC43:AF43"/>
    <mergeCell ref="AG43:AK43"/>
    <mergeCell ref="AL43:AN43"/>
    <mergeCell ref="B43:D43"/>
    <mergeCell ref="E43:G43"/>
    <mergeCell ref="H43:I43"/>
    <mergeCell ref="J43:L43"/>
    <mergeCell ref="M43:O43"/>
    <mergeCell ref="P43:R43"/>
    <mergeCell ref="S42:V42"/>
    <mergeCell ref="W42:Y42"/>
    <mergeCell ref="Z42:AB42"/>
    <mergeCell ref="AC42:AF42"/>
    <mergeCell ref="AG42:AK42"/>
    <mergeCell ref="AL42:AN42"/>
    <mergeCell ref="B42:D42"/>
    <mergeCell ref="E42:G42"/>
    <mergeCell ref="H42:I42"/>
    <mergeCell ref="J42:L42"/>
    <mergeCell ref="M42:O42"/>
    <mergeCell ref="P42:R42"/>
    <mergeCell ref="S41:V41"/>
    <mergeCell ref="W41:Y41"/>
    <mergeCell ref="Z41:AB41"/>
    <mergeCell ref="AC41:AF41"/>
    <mergeCell ref="AG41:AK41"/>
    <mergeCell ref="AL41:AN41"/>
    <mergeCell ref="B41:D41"/>
    <mergeCell ref="E41:G41"/>
    <mergeCell ref="H41:I41"/>
    <mergeCell ref="J41:L41"/>
    <mergeCell ref="M41:O41"/>
    <mergeCell ref="P41:R41"/>
    <mergeCell ref="S40:V40"/>
    <mergeCell ref="W40:Y40"/>
    <mergeCell ref="Z40:AB40"/>
    <mergeCell ref="AC40:AF40"/>
    <mergeCell ref="AG40:AK40"/>
    <mergeCell ref="AL40:AN40"/>
    <mergeCell ref="B40:D40"/>
    <mergeCell ref="E40:G40"/>
    <mergeCell ref="H40:I40"/>
    <mergeCell ref="J40:L40"/>
    <mergeCell ref="M40:O40"/>
    <mergeCell ref="P40:R40"/>
    <mergeCell ref="S39:V39"/>
    <mergeCell ref="W39:Y39"/>
    <mergeCell ref="Z39:AB39"/>
    <mergeCell ref="AC39:AF39"/>
    <mergeCell ref="AG39:AK39"/>
    <mergeCell ref="AL39:AN39"/>
    <mergeCell ref="B39:D39"/>
    <mergeCell ref="E39:G39"/>
    <mergeCell ref="H39:I39"/>
    <mergeCell ref="J39:L39"/>
    <mergeCell ref="M39:O39"/>
    <mergeCell ref="P39:R39"/>
    <mergeCell ref="S38:V38"/>
    <mergeCell ref="W38:Y38"/>
    <mergeCell ref="Z38:AB38"/>
    <mergeCell ref="AC38:AF38"/>
    <mergeCell ref="AG38:AK38"/>
    <mergeCell ref="AL38:AN38"/>
    <mergeCell ref="B38:D38"/>
    <mergeCell ref="E38:G38"/>
    <mergeCell ref="H38:I38"/>
    <mergeCell ref="J38:L38"/>
    <mergeCell ref="M38:O38"/>
    <mergeCell ref="P38:R38"/>
    <mergeCell ref="S37:V37"/>
    <mergeCell ref="W37:Y37"/>
    <mergeCell ref="Z37:AB37"/>
    <mergeCell ref="AC37:AF37"/>
    <mergeCell ref="AG37:AK37"/>
    <mergeCell ref="AL37:AN37"/>
    <mergeCell ref="B37:D37"/>
    <mergeCell ref="E37:G37"/>
    <mergeCell ref="H37:I37"/>
    <mergeCell ref="J37:L37"/>
    <mergeCell ref="M37:O37"/>
    <mergeCell ref="P37:R37"/>
    <mergeCell ref="S36:V36"/>
    <mergeCell ref="W36:Y36"/>
    <mergeCell ref="Z36:AB36"/>
    <mergeCell ref="AC36:AF36"/>
    <mergeCell ref="AG36:AK36"/>
    <mergeCell ref="AL36:AN36"/>
    <mergeCell ref="B36:D36"/>
    <mergeCell ref="E36:G36"/>
    <mergeCell ref="H36:I36"/>
    <mergeCell ref="J36:L36"/>
    <mergeCell ref="M36:O36"/>
    <mergeCell ref="P36:R36"/>
    <mergeCell ref="S35:V35"/>
    <mergeCell ref="W35:Y35"/>
    <mergeCell ref="Z35:AB35"/>
    <mergeCell ref="AC35:AF35"/>
    <mergeCell ref="AG35:AK35"/>
    <mergeCell ref="AL35:AN35"/>
    <mergeCell ref="B35:D35"/>
    <mergeCell ref="E35:G35"/>
    <mergeCell ref="H35:I35"/>
    <mergeCell ref="J35:L35"/>
    <mergeCell ref="M35:O35"/>
    <mergeCell ref="P35:R35"/>
    <mergeCell ref="S34:V34"/>
    <mergeCell ref="W34:Y34"/>
    <mergeCell ref="Z34:AB34"/>
    <mergeCell ref="AC34:AF34"/>
    <mergeCell ref="AG34:AK34"/>
    <mergeCell ref="AL34:AN34"/>
    <mergeCell ref="B34:D34"/>
    <mergeCell ref="E34:G34"/>
    <mergeCell ref="H34:I34"/>
    <mergeCell ref="J34:L34"/>
    <mergeCell ref="M34:O34"/>
    <mergeCell ref="P34:R34"/>
    <mergeCell ref="S33:V33"/>
    <mergeCell ref="W33:Y33"/>
    <mergeCell ref="Z33:AB33"/>
    <mergeCell ref="AC33:AF33"/>
    <mergeCell ref="AG33:AK33"/>
    <mergeCell ref="AL33:AN33"/>
    <mergeCell ref="B33:D33"/>
    <mergeCell ref="E33:G33"/>
    <mergeCell ref="H33:I33"/>
    <mergeCell ref="J33:L33"/>
    <mergeCell ref="M33:O33"/>
    <mergeCell ref="P33:R33"/>
    <mergeCell ref="S32:V32"/>
    <mergeCell ref="W32:Y32"/>
    <mergeCell ref="Z32:AB32"/>
    <mergeCell ref="AC32:AF32"/>
    <mergeCell ref="AG32:AK32"/>
    <mergeCell ref="AL32:AN32"/>
    <mergeCell ref="B32:D32"/>
    <mergeCell ref="E32:G32"/>
    <mergeCell ref="H32:I32"/>
    <mergeCell ref="J32:L32"/>
    <mergeCell ref="M32:O32"/>
    <mergeCell ref="P32:R32"/>
    <mergeCell ref="S31:V31"/>
    <mergeCell ref="W31:Y31"/>
    <mergeCell ref="Z31:AB31"/>
    <mergeCell ref="AC31:AF31"/>
    <mergeCell ref="AG31:AK31"/>
    <mergeCell ref="AL31:AN31"/>
    <mergeCell ref="B31:D31"/>
    <mergeCell ref="E31:G31"/>
    <mergeCell ref="H31:I31"/>
    <mergeCell ref="J31:L31"/>
    <mergeCell ref="M31:O31"/>
    <mergeCell ref="P31:R31"/>
    <mergeCell ref="AJ20:AK20"/>
    <mergeCell ref="U21:AI21"/>
    <mergeCell ref="AJ21:AK21"/>
    <mergeCell ref="U22:AI22"/>
    <mergeCell ref="AJ22:AK22"/>
    <mergeCell ref="U23:AK23"/>
    <mergeCell ref="AL20:AN20"/>
    <mergeCell ref="AG30:AK30"/>
    <mergeCell ref="AL30:AN30"/>
    <mergeCell ref="B30:D30"/>
    <mergeCell ref="E30:G30"/>
    <mergeCell ref="H30:I30"/>
    <mergeCell ref="J30:L30"/>
    <mergeCell ref="M30:O30"/>
    <mergeCell ref="P30:R30"/>
    <mergeCell ref="B24:AN24"/>
    <mergeCell ref="B25:AN25"/>
    <mergeCell ref="B26:AN26"/>
    <mergeCell ref="B27:AN27"/>
    <mergeCell ref="B28:AN28"/>
    <mergeCell ref="B29:AN29"/>
    <mergeCell ref="AL21:AN21"/>
    <mergeCell ref="AL22:AN22"/>
    <mergeCell ref="AL23:AN23"/>
    <mergeCell ref="B19:T23"/>
    <mergeCell ref="B11:C11"/>
    <mergeCell ref="D11:F11"/>
    <mergeCell ref="G11:H11"/>
    <mergeCell ref="I11:AN11"/>
    <mergeCell ref="B12:C12"/>
    <mergeCell ref="D12:F12"/>
    <mergeCell ref="G12:H12"/>
    <mergeCell ref="I12:AN12"/>
    <mergeCell ref="A1:AO5"/>
    <mergeCell ref="A6:A167"/>
    <mergeCell ref="B6:AL6"/>
    <mergeCell ref="AO6:AO167"/>
    <mergeCell ref="B7:AN7"/>
    <mergeCell ref="B8:AN8"/>
    <mergeCell ref="B9:C9"/>
    <mergeCell ref="D9:AN9"/>
    <mergeCell ref="B10:C10"/>
    <mergeCell ref="D10:AN10"/>
    <mergeCell ref="B17:AN17"/>
    <mergeCell ref="B18:AN18"/>
    <mergeCell ref="B13:AN13"/>
    <mergeCell ref="B14:K14"/>
    <mergeCell ref="L14:AN14"/>
    <mergeCell ref="B15:AN15"/>
    <mergeCell ref="B16:Y16"/>
    <mergeCell ref="Z16:AN16"/>
    <mergeCell ref="S30:V30"/>
    <mergeCell ref="W30:Y30"/>
    <mergeCell ref="Z30:AB30"/>
    <mergeCell ref="AC30:AF30"/>
    <mergeCell ref="U19:AM19"/>
    <mergeCell ref="U20:AI20"/>
  </mergeCells>
  <printOptions horizontalCentered="1"/>
  <pageMargins left="0.23622047244094491" right="0.23622047244094491" top="0.15748031496062992" bottom="0.15748031496062992" header="0.11811023622047245" footer="0.11811023622047245"/>
  <pageSetup paperSize="9" scale="81" firstPageNumber="0" fitToHeight="0" orientation="portrait" horizontalDpi="300" verticalDpi="300" r:id="rId1"/>
  <headerFooter alignWithMargins="0">
    <oddHeader>&amp;R&amp;P</oddHeader>
  </headerFooter>
  <rowBreaks count="3" manualBreakCount="3">
    <brk id="53" max="40" man="1"/>
    <brk id="109" max="40" man="1"/>
    <brk id="167" max="4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agg_tab_guard!$A$1:$A$2</xm:f>
          </x14:formula1>
          <xm:sqref>AJ21:AK22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zoomScale="130" zoomScaleNormal="130" workbookViewId="0"/>
  </sheetViews>
  <sheetFormatPr defaultColWidth="8.85546875" defaultRowHeight="12.75" x14ac:dyDescent="0.2"/>
  <cols>
    <col min="1" max="1" width="47" style="18" customWidth="1"/>
    <col min="2" max="2" width="7.5703125" style="18" customWidth="1"/>
    <col min="3" max="3" width="5.28515625" style="19" customWidth="1"/>
    <col min="4" max="4" width="3.7109375" style="19" customWidth="1"/>
    <col min="5" max="5" width="5.7109375" style="19" customWidth="1"/>
    <col min="6" max="6" width="7.28515625" style="19" bestFit="1" customWidth="1"/>
    <col min="7" max="7" width="3.85546875" style="19" customWidth="1"/>
    <col min="8" max="11" width="3.7109375" style="19" customWidth="1"/>
    <col min="12" max="12" width="4" style="19" customWidth="1"/>
    <col min="13" max="13" width="3.7109375" style="19" customWidth="1"/>
    <col min="14" max="14" width="4.85546875" style="19" customWidth="1"/>
    <col min="15" max="15" width="3.7109375" style="19" customWidth="1"/>
    <col min="16" max="16" width="4.28515625" style="19" customWidth="1"/>
    <col min="17" max="17" width="3.28515625" style="19" customWidth="1"/>
    <col min="18" max="18" width="4.140625" style="19" customWidth="1"/>
    <col min="19" max="19" width="3.5703125" style="19" customWidth="1"/>
    <col min="20" max="20" width="4.140625" style="19" customWidth="1"/>
    <col min="21" max="21" width="3.5703125" style="19" customWidth="1"/>
    <col min="22" max="22" width="4.140625" style="19" customWidth="1"/>
    <col min="23" max="23" width="3.5703125" style="19" customWidth="1"/>
    <col min="24" max="26" width="4.140625" style="19" customWidth="1"/>
    <col min="27" max="27" width="5.140625" style="19" customWidth="1"/>
    <col min="28" max="28" width="4" style="19" customWidth="1"/>
    <col min="29" max="31" width="3.7109375" style="19" customWidth="1"/>
    <col min="32" max="36" width="3.7109375" style="18" customWidth="1"/>
    <col min="37" max="16384" width="8.85546875" style="18"/>
  </cols>
  <sheetData>
    <row r="1" spans="1:31" customFormat="1" ht="15" x14ac:dyDescent="0.25">
      <c r="A1" t="s">
        <v>70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customFormat="1" ht="15" x14ac:dyDescent="0.25">
      <c r="A2" t="s">
        <v>71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s="37" customFormat="1" ht="15" x14ac:dyDescent="0.25">
      <c r="A3" s="33"/>
      <c r="B3" s="3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s="37" customFormat="1" x14ac:dyDescent="0.2">
      <c r="A4" s="18" t="s">
        <v>88</v>
      </c>
      <c r="B4" s="1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s="37" customFormat="1" x14ac:dyDescent="0.2">
      <c r="A5" s="18" t="s">
        <v>74</v>
      </c>
      <c r="B5" s="18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s="37" customFormat="1" x14ac:dyDescent="0.2">
      <c r="A6" s="18" t="s">
        <v>75</v>
      </c>
      <c r="B6" s="18">
        <v>2.5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s="37" customFormat="1" x14ac:dyDescent="0.2">
      <c r="A7" s="18" t="s">
        <v>76</v>
      </c>
      <c r="B7" s="18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s="37" customFormat="1" x14ac:dyDescent="0.2">
      <c r="A8" s="18" t="s">
        <v>77</v>
      </c>
      <c r="B8" s="18">
        <v>3.5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s="37" customFormat="1" ht="15" x14ac:dyDescent="0.25">
      <c r="A9" s="34" t="s">
        <v>87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s="37" customFormat="1" x14ac:dyDescent="0.2">
      <c r="A10" s="18" t="s">
        <v>78</v>
      </c>
      <c r="B10" s="18">
        <v>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s="37" customFormat="1" x14ac:dyDescent="0.2">
      <c r="A11" s="18" t="s">
        <v>79</v>
      </c>
      <c r="B11" s="18">
        <v>2.5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s="37" customFormat="1" x14ac:dyDescent="0.2">
      <c r="A12" s="18" t="s">
        <v>80</v>
      </c>
      <c r="B12" s="18">
        <v>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s="37" customFormat="1" x14ac:dyDescent="0.2">
      <c r="A13" s="18" t="s">
        <v>81</v>
      </c>
      <c r="B13" s="18">
        <v>3.5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s="37" customFormat="1" x14ac:dyDescent="0.2">
      <c r="A14" s="18" t="s">
        <v>82</v>
      </c>
      <c r="B14" s="18">
        <v>3.5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t="15" x14ac:dyDescent="0.25">
      <c r="A15" s="34" t="s">
        <v>87</v>
      </c>
      <c r="B15" s="35"/>
    </row>
    <row r="16" spans="1:31" x14ac:dyDescent="0.2">
      <c r="A16" s="18" t="s">
        <v>83</v>
      </c>
      <c r="B16" s="18">
        <v>2</v>
      </c>
    </row>
    <row r="17" spans="1:2" x14ac:dyDescent="0.2">
      <c r="A17" s="18" t="s">
        <v>84</v>
      </c>
      <c r="B17" s="18">
        <v>2.5</v>
      </c>
    </row>
    <row r="18" spans="1:2" x14ac:dyDescent="0.2">
      <c r="A18" s="18" t="s">
        <v>85</v>
      </c>
      <c r="B18" s="18">
        <v>3</v>
      </c>
    </row>
    <row r="19" spans="1:2" x14ac:dyDescent="0.2">
      <c r="A19" s="18" t="s">
        <v>86</v>
      </c>
      <c r="B19" s="18">
        <v>3.5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INSERIMENTO</vt:lpstr>
      <vt:lpstr>ins_tab_guar</vt:lpstr>
      <vt:lpstr>AGGIORNAMENTO</vt:lpstr>
      <vt:lpstr>agg_tab_guard</vt:lpstr>
      <vt:lpstr>AGGIORNAMENTO!Area_stampa</vt:lpstr>
      <vt:lpstr>INSERIMENTO!Area_stampa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Gioffreda</dc:creator>
  <cp:lastModifiedBy>Utente</cp:lastModifiedBy>
  <cp:lastPrinted>2021-04-26T22:47:08Z</cp:lastPrinted>
  <dcterms:created xsi:type="dcterms:W3CDTF">2021-04-25T15:44:22Z</dcterms:created>
  <dcterms:modified xsi:type="dcterms:W3CDTF">2026-01-26T16:47:53Z</dcterms:modified>
</cp:coreProperties>
</file>